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439fa5cc0a823f/Documents/"/>
    </mc:Choice>
  </mc:AlternateContent>
  <xr:revisionPtr revIDLastSave="0" documentId="8_{A90557D2-D657-9645-B24F-8A9AE011533C}" xr6:coauthVersionLast="47" xr6:coauthVersionMax="47" xr10:uidLastSave="{00000000-0000-0000-0000-000000000000}"/>
  <bookViews>
    <workbookView xWindow="11820" yWindow="4340" windowWidth="23040" windowHeight="13100" xr2:uid="{00000000-000D-0000-FFFF-FFFF00000000}"/>
  </bookViews>
  <sheets>
    <sheet name="Results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1" l="1"/>
  <c r="D74" i="11"/>
  <c r="E74" i="11"/>
  <c r="C73" i="11"/>
  <c r="D73" i="11"/>
  <c r="E73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H9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H8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I7" i="11"/>
  <c r="H7" i="11"/>
  <c r="E72" i="11"/>
  <c r="D72" i="11"/>
  <c r="C72" i="11"/>
  <c r="P11" i="11" l="1"/>
  <c r="R11" i="11"/>
  <c r="AC7" i="11"/>
  <c r="AD7" i="11"/>
  <c r="AD11" i="11" s="1"/>
  <c r="E71" i="11" l="1"/>
  <c r="D71" i="11"/>
  <c r="C71" i="11"/>
  <c r="C70" i="11" l="1"/>
  <c r="D70" i="11"/>
  <c r="E70" i="11"/>
  <c r="E69" i="11" l="1"/>
  <c r="D69" i="11"/>
  <c r="C69" i="11"/>
  <c r="C68" i="11" l="1"/>
  <c r="D68" i="11"/>
  <c r="E68" i="11"/>
  <c r="E14" i="11" l="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E67" i="11"/>
  <c r="D67" i="11"/>
  <c r="O11" i="11" l="1"/>
  <c r="AB8" i="11"/>
  <c r="AB7" i="11"/>
  <c r="AB9" i="11"/>
  <c r="X11" i="11"/>
  <c r="V11" i="11" l="1"/>
  <c r="U11" i="11"/>
  <c r="W11" i="11"/>
  <c r="E6" i="11"/>
  <c r="C6" i="11"/>
  <c r="D6" i="11"/>
  <c r="Y11" i="11"/>
  <c r="T11" i="11"/>
  <c r="I11" i="11"/>
  <c r="AA11" i="11"/>
  <c r="Z11" i="11"/>
  <c r="J11" i="11"/>
  <c r="H11" i="11"/>
  <c r="AB11" i="11"/>
  <c r="S11" i="11"/>
  <c r="M11" i="11"/>
  <c r="K11" i="11"/>
  <c r="L11" i="11"/>
  <c r="Q11" i="11"/>
  <c r="N11" i="11"/>
  <c r="B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Sledmere</author>
  </authors>
  <commentList>
    <comment ref="V6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Peter Sledmere:</t>
        </r>
        <r>
          <rPr>
            <sz val="9"/>
            <color indexed="81"/>
            <rFont val="Tahoma"/>
            <family val="2"/>
          </rPr>
          <t xml:space="preserve">
Stocks
</t>
        </r>
      </text>
    </comment>
    <comment ref="V6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Peter Sledmere:</t>
        </r>
        <r>
          <rPr>
            <sz val="9"/>
            <color indexed="81"/>
            <rFont val="Tahoma"/>
            <family val="2"/>
          </rPr>
          <t xml:space="preserve">
Stocks</t>
        </r>
      </text>
    </comment>
    <comment ref="L71" authorId="0" shapeId="0" xr:uid="{AE3AF8A5-3E4B-45DB-BD3B-8A9EAB2B8C6C}">
      <text>
        <r>
          <rPr>
            <b/>
            <sz val="9"/>
            <color indexed="81"/>
            <rFont val="Tahoma"/>
            <family val="2"/>
          </rPr>
          <t>Peter Sledmere:</t>
        </r>
        <r>
          <rPr>
            <sz val="9"/>
            <color indexed="81"/>
            <rFont val="Tahoma"/>
            <family val="2"/>
          </rPr>
          <t xml:space="preserve">
Cancelled Rain</t>
        </r>
      </text>
    </comment>
    <comment ref="K73" authorId="0" shapeId="0" xr:uid="{E8D51E04-C649-4A1D-AB2B-A92FF3DDC424}">
      <text>
        <r>
          <rPr>
            <b/>
            <sz val="9"/>
            <color rgb="FF000000"/>
            <rFont val="Tahoma"/>
            <family val="2"/>
          </rPr>
          <t>Peter Sledmere: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Cancelled Greens</t>
        </r>
      </text>
    </comment>
  </commentList>
</comments>
</file>

<file path=xl/sharedStrings.xml><?xml version="1.0" encoding="utf-8"?>
<sst xmlns="http://schemas.openxmlformats.org/spreadsheetml/2006/main" count="704" uniqueCount="60">
  <si>
    <t>Piltdown</t>
  </si>
  <si>
    <t>Liphook</t>
  </si>
  <si>
    <t>Woodbridge</t>
  </si>
  <si>
    <t>Aldeburgh</t>
  </si>
  <si>
    <t>Ceylon</t>
  </si>
  <si>
    <t>Royal Artillery</t>
  </si>
  <si>
    <t>XL Club</t>
  </si>
  <si>
    <t>Royal St Georges</t>
  </si>
  <si>
    <t>Addicts</t>
  </si>
  <si>
    <t>Royal Navy</t>
  </si>
  <si>
    <t>Wine Trade</t>
  </si>
  <si>
    <t>Nigeria</t>
  </si>
  <si>
    <t>Rye</t>
  </si>
  <si>
    <t>Thorpeness</t>
  </si>
  <si>
    <t>Won</t>
  </si>
  <si>
    <t>Lost</t>
  </si>
  <si>
    <t>Half</t>
  </si>
  <si>
    <t xml:space="preserve">Total </t>
  </si>
  <si>
    <t>W</t>
  </si>
  <si>
    <t>L</t>
  </si>
  <si>
    <t>H</t>
  </si>
  <si>
    <t>S</t>
  </si>
  <si>
    <t>N</t>
  </si>
  <si>
    <t>Wildernesse</t>
  </si>
  <si>
    <t>SUMMARY</t>
  </si>
  <si>
    <t>Chris Coulcher</t>
  </si>
  <si>
    <t>Chris Leek</t>
  </si>
  <si>
    <t>Charles Picken</t>
  </si>
  <si>
    <t>Nigel Lovett-Turner</t>
  </si>
  <si>
    <t>Mike Raper</t>
  </si>
  <si>
    <t>Mike Williams</t>
  </si>
  <si>
    <t>Alan Wilkinson</t>
  </si>
  <si>
    <t>Jim Coneybeare</t>
  </si>
  <si>
    <t>Jim Thomas</t>
  </si>
  <si>
    <t>Mike Winarick</t>
  </si>
  <si>
    <t>Hankley Common</t>
  </si>
  <si>
    <t>Mike Edwards</t>
  </si>
  <si>
    <t>Gavin Edie</t>
  </si>
  <si>
    <t>Nick Reeves</t>
  </si>
  <si>
    <t>First  Match</t>
  </si>
  <si>
    <t>Last Match</t>
  </si>
  <si>
    <t>John Warbey</t>
  </si>
  <si>
    <t>Peter Sledmere</t>
  </si>
  <si>
    <t>Malaya G.S.</t>
  </si>
  <si>
    <t>Calcutta G.S.</t>
  </si>
  <si>
    <t>Captain</t>
  </si>
  <si>
    <t>Joint Societies Meeting</t>
  </si>
  <si>
    <t>Quadrangular Meeting</t>
  </si>
  <si>
    <t>Simon Sheppard</t>
  </si>
  <si>
    <t>Bill Glover</t>
  </si>
  <si>
    <t>John Howarth</t>
  </si>
  <si>
    <t>Graham McCallum</t>
  </si>
  <si>
    <r>
      <rPr>
        <b/>
        <sz val="10"/>
        <color rgb="FFFF0000"/>
        <rFont val="Arial"/>
        <family val="2"/>
      </rPr>
      <t>North</t>
    </r>
    <r>
      <rPr>
        <b/>
        <sz val="10"/>
        <rFont val="Arial"/>
        <family val="2"/>
      </rPr>
      <t xml:space="preserve"> / South</t>
    </r>
  </si>
  <si>
    <t>West Africa G.S.</t>
  </si>
  <si>
    <t>David Duncan</t>
  </si>
  <si>
    <t>West Surrey</t>
  </si>
  <si>
    <t>Bob Locking</t>
  </si>
  <si>
    <t>2020/21</t>
  </si>
  <si>
    <t>Mike Tibbatts</t>
  </si>
  <si>
    <t>Colin Peebles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</si>
</sst>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7" fillId="0" borderId="0" xfId="0" applyFont="1"/>
    <xf numFmtId="0" fontId="14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horizontal="center"/>
    </xf>
    <xf numFmtId="0" fontId="17" fillId="0" borderId="0" xfId="0" applyFont="1"/>
    <xf numFmtId="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9" fontId="8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5" xfId="0" applyBorder="1"/>
    <xf numFmtId="0" fontId="20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123"/>
  <sheetViews>
    <sheetView tabSelected="1" topLeftCell="F1" workbookViewId="0">
      <pane ySplit="12" topLeftCell="A63" activePane="bottomLeft" state="frozen"/>
      <selection pane="bottomLeft" activeCell="L75" sqref="L75"/>
    </sheetView>
  </sheetViews>
  <sheetFormatPr baseColWidth="10" defaultColWidth="8.83203125" defaultRowHeight="13" x14ac:dyDescent="0.15"/>
  <cols>
    <col min="1" max="1" width="0.5" customWidth="1"/>
    <col min="2" max="3" width="7.6640625" customWidth="1"/>
    <col min="4" max="4" width="6.83203125" customWidth="1"/>
    <col min="5" max="5" width="6.1640625" customWidth="1"/>
    <col min="6" max="6" width="7.6640625" style="33" customWidth="1"/>
    <col min="7" max="7" width="11.1640625" customWidth="1"/>
    <col min="8" max="8" width="6.6640625" style="26" customWidth="1"/>
    <col min="9" max="16" width="6.6640625" customWidth="1"/>
    <col min="17" max="17" width="6.6640625" style="26" customWidth="1"/>
    <col min="18" max="27" width="6.6640625" customWidth="1"/>
    <col min="28" max="28" width="6.6640625" style="26" customWidth="1"/>
    <col min="29" max="29" width="9.1640625" style="26"/>
    <col min="30" max="30" width="8.83203125" style="53"/>
  </cols>
  <sheetData>
    <row r="2" spans="1:46" ht="69.75" customHeight="1" x14ac:dyDescent="0.15">
      <c r="A2" s="20"/>
      <c r="B2" s="19"/>
      <c r="C2" s="64" t="s">
        <v>24</v>
      </c>
      <c r="D2" s="64"/>
      <c r="E2" s="19"/>
      <c r="F2" s="19"/>
      <c r="G2" s="19"/>
      <c r="H2" s="25" t="s">
        <v>1</v>
      </c>
      <c r="I2" s="21" t="s">
        <v>3</v>
      </c>
      <c r="J2" s="21" t="s">
        <v>43</v>
      </c>
      <c r="K2" s="21" t="s">
        <v>44</v>
      </c>
      <c r="L2" s="21" t="s">
        <v>0</v>
      </c>
      <c r="M2" s="21" t="s">
        <v>12</v>
      </c>
      <c r="N2" s="21" t="s">
        <v>7</v>
      </c>
      <c r="O2" s="21" t="s">
        <v>6</v>
      </c>
      <c r="P2" s="21" t="s">
        <v>55</v>
      </c>
      <c r="Q2" s="25" t="s">
        <v>35</v>
      </c>
      <c r="R2" s="21" t="s">
        <v>13</v>
      </c>
      <c r="S2" s="21" t="s">
        <v>53</v>
      </c>
      <c r="T2" s="21" t="s">
        <v>2</v>
      </c>
      <c r="U2" s="21" t="s">
        <v>23</v>
      </c>
      <c r="V2" s="21" t="s">
        <v>5</v>
      </c>
      <c r="W2" s="21" t="s">
        <v>4</v>
      </c>
      <c r="X2" s="21" t="s">
        <v>8</v>
      </c>
      <c r="Y2" s="21" t="s">
        <v>9</v>
      </c>
      <c r="Z2" s="21" t="s">
        <v>10</v>
      </c>
      <c r="AA2" s="21" t="s">
        <v>11</v>
      </c>
      <c r="AB2" s="25" t="s">
        <v>52</v>
      </c>
      <c r="AC2" s="25" t="s">
        <v>46</v>
      </c>
      <c r="AD2" s="48" t="s">
        <v>47</v>
      </c>
      <c r="AE2" s="19"/>
      <c r="AF2" s="21"/>
      <c r="AG2" s="21"/>
      <c r="AH2" s="21"/>
      <c r="AI2" s="21"/>
      <c r="AJ2" s="21"/>
      <c r="AK2" s="21"/>
      <c r="AL2" s="21"/>
      <c r="AM2" s="21"/>
      <c r="AN2" s="19"/>
      <c r="AO2" s="19"/>
      <c r="AP2" s="19"/>
      <c r="AQ2" s="19"/>
      <c r="AR2" s="19"/>
      <c r="AS2" s="19"/>
      <c r="AT2" s="19"/>
    </row>
    <row r="3" spans="1:46" ht="9" customHeight="1" x14ac:dyDescent="0.15">
      <c r="A3" s="20"/>
      <c r="B3" s="19"/>
      <c r="C3" s="19"/>
      <c r="D3" s="19"/>
      <c r="E3" s="19"/>
      <c r="F3" s="19"/>
      <c r="G3" s="19"/>
      <c r="H3" s="25"/>
      <c r="I3" s="21"/>
      <c r="J3" s="21"/>
      <c r="K3" s="21"/>
      <c r="L3" s="21"/>
      <c r="M3" s="21"/>
      <c r="N3" s="21"/>
      <c r="O3" s="21"/>
      <c r="P3" s="21"/>
      <c r="Q3" s="25"/>
      <c r="R3" s="21"/>
      <c r="S3" s="21"/>
      <c r="T3" s="21"/>
      <c r="U3" s="21"/>
      <c r="V3" s="21"/>
      <c r="W3" s="21"/>
      <c r="X3" s="21"/>
      <c r="Y3" s="21"/>
      <c r="Z3" s="21"/>
      <c r="AA3" s="21"/>
      <c r="AB3" s="25"/>
      <c r="AC3" s="25"/>
      <c r="AD3" s="48"/>
      <c r="AE3" s="19"/>
      <c r="AF3" s="21"/>
      <c r="AG3" s="21"/>
      <c r="AH3" s="21"/>
      <c r="AI3" s="21"/>
      <c r="AJ3" s="21"/>
      <c r="AK3" s="21"/>
      <c r="AL3" s="21"/>
      <c r="AM3" s="21"/>
      <c r="AN3" s="19"/>
      <c r="AO3" s="19"/>
      <c r="AP3" s="19"/>
      <c r="AQ3" s="19"/>
      <c r="AR3" s="19"/>
      <c r="AS3" s="19"/>
      <c r="AT3" s="19"/>
    </row>
    <row r="4" spans="1:46" s="3" customFormat="1" x14ac:dyDescent="0.15">
      <c r="A4" s="23"/>
      <c r="B4" s="7" t="s">
        <v>17</v>
      </c>
      <c r="C4" s="5" t="s">
        <v>14</v>
      </c>
      <c r="D4" s="36" t="s">
        <v>15</v>
      </c>
      <c r="E4" s="10" t="s">
        <v>16</v>
      </c>
      <c r="F4" s="10"/>
      <c r="G4" s="56" t="s">
        <v>39</v>
      </c>
      <c r="H4" s="57">
        <v>1962</v>
      </c>
      <c r="I4" s="58">
        <v>1962</v>
      </c>
      <c r="J4" s="58">
        <v>1962</v>
      </c>
      <c r="K4" s="58">
        <v>1964</v>
      </c>
      <c r="L4" s="58">
        <v>1986</v>
      </c>
      <c r="M4" s="58">
        <v>2009</v>
      </c>
      <c r="N4" s="58">
        <v>1983</v>
      </c>
      <c r="O4" s="58">
        <v>1962</v>
      </c>
      <c r="P4" s="58">
        <v>2022</v>
      </c>
      <c r="Q4" s="57">
        <v>1962</v>
      </c>
      <c r="R4" s="58">
        <v>2011</v>
      </c>
      <c r="S4" s="58">
        <v>1990</v>
      </c>
      <c r="T4" s="58">
        <v>1987</v>
      </c>
      <c r="U4" s="58">
        <v>1982</v>
      </c>
      <c r="V4" s="58">
        <v>1994</v>
      </c>
      <c r="W4" s="58">
        <v>1968</v>
      </c>
      <c r="X4" s="58">
        <v>1975</v>
      </c>
      <c r="Y4" s="58">
        <v>1962</v>
      </c>
      <c r="Z4" s="58">
        <v>1962</v>
      </c>
      <c r="AA4" s="58">
        <v>1962</v>
      </c>
      <c r="AB4" s="57">
        <v>2001</v>
      </c>
      <c r="AC4" s="57">
        <v>1976</v>
      </c>
      <c r="AD4" s="59">
        <v>2017</v>
      </c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s="37" customFormat="1" ht="12.75" customHeight="1" x14ac:dyDescent="0.15">
      <c r="A5" s="36"/>
      <c r="B5" s="36"/>
      <c r="C5" s="36"/>
      <c r="D5" s="36"/>
      <c r="E5" s="36"/>
      <c r="F5" s="36"/>
      <c r="G5" s="61" t="s">
        <v>40</v>
      </c>
      <c r="H5" s="35"/>
      <c r="I5" s="36"/>
      <c r="J5" s="36"/>
      <c r="K5" s="36"/>
      <c r="L5" s="36"/>
      <c r="M5" s="36"/>
      <c r="N5" s="36"/>
      <c r="O5" s="36"/>
      <c r="P5" s="36"/>
      <c r="Q5" s="35">
        <v>2019</v>
      </c>
      <c r="R5" s="36">
        <v>2016</v>
      </c>
      <c r="S5" s="36">
        <v>2016</v>
      </c>
      <c r="T5" s="36">
        <v>2009</v>
      </c>
      <c r="U5" s="36">
        <v>2009</v>
      </c>
      <c r="V5" s="36">
        <v>2009</v>
      </c>
      <c r="W5" s="36">
        <v>1996</v>
      </c>
      <c r="X5" s="36">
        <v>1985</v>
      </c>
      <c r="Y5" s="36">
        <v>1982</v>
      </c>
      <c r="Z5" s="36">
        <v>1973</v>
      </c>
      <c r="AA5" s="36">
        <v>1973</v>
      </c>
      <c r="AB5" s="35"/>
      <c r="AC5" s="35"/>
      <c r="AD5" s="51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</row>
    <row r="6" spans="1:46" x14ac:dyDescent="0.15">
      <c r="A6" s="6"/>
      <c r="B6" s="7">
        <f>SUM(C6:E6)</f>
        <v>607</v>
      </c>
      <c r="C6" s="5">
        <f>SUM(H7:AA7)</f>
        <v>224</v>
      </c>
      <c r="D6" s="36">
        <f>SUM(H8:AA8)</f>
        <v>291</v>
      </c>
      <c r="E6" s="10">
        <f>SUM(H9:AA9)</f>
        <v>92</v>
      </c>
      <c r="F6" s="10"/>
      <c r="G6" s="11"/>
      <c r="AC6" s="2"/>
      <c r="AD6" s="4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x14ac:dyDescent="0.15">
      <c r="A7" s="6"/>
      <c r="B7" s="24">
        <v>1</v>
      </c>
      <c r="C7" s="11">
        <v>0.36399999999999999</v>
      </c>
      <c r="D7" s="40">
        <v>0.48199999999999998</v>
      </c>
      <c r="E7" s="45">
        <v>0.154</v>
      </c>
      <c r="F7" s="45"/>
      <c r="G7" s="5" t="s">
        <v>14</v>
      </c>
      <c r="H7" s="2">
        <f>COUNTIF(H14:H94,"W")</f>
        <v>12</v>
      </c>
      <c r="I7" s="5">
        <f>COUNTIF(I14:I94,"W")</f>
        <v>15</v>
      </c>
      <c r="J7" s="5">
        <f t="shared" ref="J7:AA7" si="0">COUNTIF(J14:J94,"W")</f>
        <v>31</v>
      </c>
      <c r="K7" s="5">
        <f t="shared" si="0"/>
        <v>25</v>
      </c>
      <c r="L7" s="5">
        <f t="shared" si="0"/>
        <v>11</v>
      </c>
      <c r="M7" s="5">
        <f t="shared" si="0"/>
        <v>12</v>
      </c>
      <c r="N7" s="5">
        <f t="shared" si="0"/>
        <v>12</v>
      </c>
      <c r="O7" s="5">
        <f t="shared" si="0"/>
        <v>20</v>
      </c>
      <c r="P7" s="49">
        <f t="shared" si="0"/>
        <v>0</v>
      </c>
      <c r="Q7" s="5">
        <f t="shared" si="0"/>
        <v>13</v>
      </c>
      <c r="R7" s="5">
        <f t="shared" si="0"/>
        <v>2</v>
      </c>
      <c r="S7" s="5">
        <f t="shared" si="0"/>
        <v>14</v>
      </c>
      <c r="T7" s="5">
        <f t="shared" si="0"/>
        <v>4</v>
      </c>
      <c r="U7" s="5">
        <f t="shared" si="0"/>
        <v>7</v>
      </c>
      <c r="V7" s="5">
        <f t="shared" si="0"/>
        <v>8</v>
      </c>
      <c r="W7" s="5">
        <f t="shared" si="0"/>
        <v>19</v>
      </c>
      <c r="X7" s="5">
        <f t="shared" si="0"/>
        <v>7</v>
      </c>
      <c r="Y7" s="5">
        <f t="shared" si="0"/>
        <v>1</v>
      </c>
      <c r="Z7" s="5">
        <f t="shared" si="0"/>
        <v>3</v>
      </c>
      <c r="AA7" s="5">
        <f t="shared" si="0"/>
        <v>8</v>
      </c>
      <c r="AB7" s="2">
        <f>COUNTIF(AB14:AB74,"S")</f>
        <v>14</v>
      </c>
      <c r="AC7" s="2">
        <f>COUNTIF(AC14:AC74,"W")</f>
        <v>14</v>
      </c>
      <c r="AD7" s="49">
        <f>COUNTIF(AD14:AD74,"W")</f>
        <v>4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s="37" customFormat="1" x14ac:dyDescent="0.15">
      <c r="A8" s="39"/>
      <c r="B8" s="36"/>
      <c r="E8" s="40"/>
      <c r="F8" s="40"/>
      <c r="G8" s="36" t="s">
        <v>15</v>
      </c>
      <c r="H8" s="35">
        <f>COUNTIF(H14:H94,"L")</f>
        <v>40</v>
      </c>
      <c r="I8" s="36">
        <f t="shared" ref="I8:AA8" si="1">COUNTIF(I14:I94,"L")</f>
        <v>27</v>
      </c>
      <c r="J8" s="36">
        <f t="shared" si="1"/>
        <v>23</v>
      </c>
      <c r="K8" s="36">
        <f t="shared" si="1"/>
        <v>17</v>
      </c>
      <c r="L8" s="36">
        <f t="shared" si="1"/>
        <v>18</v>
      </c>
      <c r="M8" s="36">
        <f t="shared" si="1"/>
        <v>2</v>
      </c>
      <c r="N8" s="36">
        <f t="shared" si="1"/>
        <v>21</v>
      </c>
      <c r="O8" s="36">
        <f t="shared" si="1"/>
        <v>30</v>
      </c>
      <c r="P8" s="51">
        <f t="shared" si="1"/>
        <v>1</v>
      </c>
      <c r="Q8" s="36">
        <f t="shared" si="1"/>
        <v>33</v>
      </c>
      <c r="R8" s="36">
        <f t="shared" si="1"/>
        <v>5</v>
      </c>
      <c r="S8" s="36">
        <f t="shared" si="1"/>
        <v>6</v>
      </c>
      <c r="T8" s="36">
        <f t="shared" si="1"/>
        <v>18</v>
      </c>
      <c r="U8" s="36">
        <f t="shared" si="1"/>
        <v>11</v>
      </c>
      <c r="V8" s="36">
        <f t="shared" si="1"/>
        <v>7</v>
      </c>
      <c r="W8" s="36">
        <f t="shared" si="1"/>
        <v>8</v>
      </c>
      <c r="X8" s="36">
        <f t="shared" si="1"/>
        <v>1</v>
      </c>
      <c r="Y8" s="36">
        <f t="shared" si="1"/>
        <v>13</v>
      </c>
      <c r="Z8" s="36">
        <f t="shared" si="1"/>
        <v>7</v>
      </c>
      <c r="AA8" s="36">
        <f t="shared" si="1"/>
        <v>3</v>
      </c>
      <c r="AB8" s="35">
        <f>COUNTIF(AB14:AB74,"n")</f>
        <v>4</v>
      </c>
      <c r="AC8" s="35"/>
      <c r="AD8" s="51"/>
      <c r="AL8" s="41"/>
      <c r="AM8" s="41"/>
      <c r="AN8" s="41"/>
      <c r="AO8" s="41"/>
      <c r="AP8" s="41"/>
      <c r="AQ8" s="41"/>
      <c r="AR8" s="41"/>
      <c r="AS8" s="41"/>
      <c r="AT8" s="41"/>
    </row>
    <row r="9" spans="1:46" ht="12.75" customHeight="1" x14ac:dyDescent="0.15">
      <c r="A9" s="12"/>
      <c r="B9" s="13"/>
      <c r="C9" s="13"/>
      <c r="D9" s="13"/>
      <c r="E9" s="13"/>
      <c r="F9" s="13"/>
      <c r="G9" s="10" t="s">
        <v>16</v>
      </c>
      <c r="H9" s="28">
        <f>COUNTIF(H14:H94,"H")</f>
        <v>9</v>
      </c>
      <c r="I9" s="10">
        <f t="shared" ref="I9:AA9" si="2">COUNTIF(I14:I94,"H")</f>
        <v>5</v>
      </c>
      <c r="J9" s="10">
        <f t="shared" si="2"/>
        <v>5</v>
      </c>
      <c r="K9" s="10">
        <f t="shared" si="2"/>
        <v>13</v>
      </c>
      <c r="L9" s="10">
        <f t="shared" si="2"/>
        <v>6</v>
      </c>
      <c r="M9" s="10">
        <f t="shared" si="2"/>
        <v>0</v>
      </c>
      <c r="N9" s="10">
        <f t="shared" si="2"/>
        <v>6</v>
      </c>
      <c r="O9" s="10">
        <f t="shared" si="2"/>
        <v>11</v>
      </c>
      <c r="P9" s="63">
        <f t="shared" si="2"/>
        <v>1</v>
      </c>
      <c r="Q9" s="10">
        <f t="shared" si="2"/>
        <v>11</v>
      </c>
      <c r="R9" s="10">
        <f t="shared" si="2"/>
        <v>0</v>
      </c>
      <c r="S9" s="10">
        <f t="shared" si="2"/>
        <v>4</v>
      </c>
      <c r="T9" s="10">
        <f t="shared" si="2"/>
        <v>0</v>
      </c>
      <c r="U9" s="10">
        <f t="shared" si="2"/>
        <v>8</v>
      </c>
      <c r="V9" s="10">
        <f t="shared" si="2"/>
        <v>2</v>
      </c>
      <c r="W9" s="10">
        <f t="shared" si="2"/>
        <v>1</v>
      </c>
      <c r="X9" s="10">
        <f t="shared" si="2"/>
        <v>3</v>
      </c>
      <c r="Y9" s="10">
        <f t="shared" si="2"/>
        <v>4</v>
      </c>
      <c r="Z9" s="10">
        <f t="shared" si="2"/>
        <v>2</v>
      </c>
      <c r="AA9" s="10">
        <f t="shared" si="2"/>
        <v>1</v>
      </c>
      <c r="AB9" s="28">
        <f t="shared" ref="AB9" si="3">COUNTIF(AB14:AB74,"H")</f>
        <v>3</v>
      </c>
      <c r="AC9" s="29"/>
      <c r="AD9" s="52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8.25" customHeight="1" thickBot="1" x14ac:dyDescent="0.2">
      <c r="A10" s="12"/>
      <c r="E10" s="24"/>
      <c r="F10" s="24"/>
      <c r="G10" s="24"/>
      <c r="H10" s="31"/>
      <c r="I10" s="13"/>
      <c r="J10" s="13"/>
      <c r="K10" s="13"/>
      <c r="L10" s="13"/>
      <c r="M10" s="13"/>
      <c r="N10" s="13"/>
      <c r="O10" s="13"/>
      <c r="P10" s="13"/>
      <c r="Q10" s="31"/>
      <c r="R10" s="16"/>
      <c r="S10" s="13"/>
      <c r="T10" s="16"/>
      <c r="U10" s="16"/>
      <c r="V10" s="16"/>
      <c r="W10" s="13"/>
      <c r="X10" s="16"/>
      <c r="Y10" s="16"/>
      <c r="Z10" s="16"/>
      <c r="AA10" s="16"/>
      <c r="AB10" s="31"/>
      <c r="AC10" s="1"/>
      <c r="AD10" s="44"/>
      <c r="AE10" s="9"/>
      <c r="AF10" s="9"/>
      <c r="AG10" s="9"/>
      <c r="AH10" s="9"/>
      <c r="AI10" s="9"/>
      <c r="AJ10" s="9"/>
      <c r="AK10" s="9"/>
      <c r="AL10" s="15">
        <v>0</v>
      </c>
      <c r="AM10" s="8"/>
      <c r="AN10" s="8"/>
      <c r="AO10" s="8"/>
      <c r="AP10" s="8"/>
      <c r="AQ10" s="8"/>
      <c r="AR10" s="8"/>
      <c r="AS10" s="8"/>
      <c r="AT10" s="8"/>
    </row>
    <row r="11" spans="1:46" ht="15" thickTop="1" thickBot="1" x14ac:dyDescent="0.2">
      <c r="H11" s="30">
        <f>SUM(H7:H10)</f>
        <v>61</v>
      </c>
      <c r="I11" s="15">
        <f t="shared" ref="I11:AD11" si="4">SUM(I7:I10)</f>
        <v>47</v>
      </c>
      <c r="J11" s="15">
        <f t="shared" si="4"/>
        <v>59</v>
      </c>
      <c r="K11" s="15">
        <f>SUM(K7:K10)</f>
        <v>55</v>
      </c>
      <c r="L11" s="15">
        <f>SUM(L7:L10)</f>
        <v>35</v>
      </c>
      <c r="M11" s="15">
        <f>SUM(M7:M10)</f>
        <v>14</v>
      </c>
      <c r="N11" s="15">
        <f t="shared" si="4"/>
        <v>39</v>
      </c>
      <c r="O11" s="15">
        <f t="shared" si="4"/>
        <v>61</v>
      </c>
      <c r="P11" s="15">
        <f t="shared" si="4"/>
        <v>2</v>
      </c>
      <c r="Q11" s="30">
        <f>SUM(Q7:Q10)</f>
        <v>57</v>
      </c>
      <c r="R11" s="15">
        <f>SUM(R7:R10)</f>
        <v>7</v>
      </c>
      <c r="S11" s="15">
        <f>SUM(S7:S10)</f>
        <v>24</v>
      </c>
      <c r="T11" s="15">
        <f t="shared" si="4"/>
        <v>22</v>
      </c>
      <c r="U11" s="15">
        <f t="shared" si="4"/>
        <v>26</v>
      </c>
      <c r="V11" s="15">
        <f t="shared" si="4"/>
        <v>17</v>
      </c>
      <c r="W11" s="15">
        <f t="shared" si="4"/>
        <v>28</v>
      </c>
      <c r="X11" s="15">
        <f t="shared" si="4"/>
        <v>11</v>
      </c>
      <c r="Y11" s="15">
        <f t="shared" si="4"/>
        <v>18</v>
      </c>
      <c r="Z11" s="15">
        <f t="shared" si="4"/>
        <v>12</v>
      </c>
      <c r="AA11" s="15">
        <f t="shared" si="4"/>
        <v>12</v>
      </c>
      <c r="AB11" s="30">
        <f t="shared" si="4"/>
        <v>21</v>
      </c>
      <c r="AC11" s="30">
        <v>44</v>
      </c>
      <c r="AD11" s="55">
        <f t="shared" si="4"/>
        <v>4</v>
      </c>
    </row>
    <row r="12" spans="1:46" ht="14" thickTop="1" x14ac:dyDescent="0.15">
      <c r="F12" s="65" t="s">
        <v>45</v>
      </c>
      <c r="G12" s="66"/>
    </row>
    <row r="14" spans="1:46" x14ac:dyDescent="0.15">
      <c r="A14" s="22">
        <v>1</v>
      </c>
      <c r="B14" s="4">
        <v>1962</v>
      </c>
      <c r="C14" s="5">
        <f t="shared" ref="C14:C45" si="5">COUNTIF(H14:AA14,"w")</f>
        <v>2</v>
      </c>
      <c r="D14" s="36">
        <f t="shared" ref="D14:D45" si="6">COUNTIF(H14:AA14,"L")</f>
        <v>5</v>
      </c>
      <c r="E14" s="10">
        <f t="shared" ref="E14:E45" si="7">COUNTIF(H14:AA14,"h")</f>
        <v>1</v>
      </c>
      <c r="F14" s="10"/>
      <c r="G14" s="10"/>
      <c r="H14" s="35" t="s">
        <v>19</v>
      </c>
      <c r="I14" s="36" t="s">
        <v>19</v>
      </c>
      <c r="J14" s="36" t="s">
        <v>19</v>
      </c>
      <c r="K14" s="6"/>
      <c r="L14" s="6"/>
      <c r="M14" s="6"/>
      <c r="N14" s="6"/>
      <c r="O14" s="36" t="s">
        <v>19</v>
      </c>
      <c r="P14" s="36"/>
      <c r="Q14" s="2" t="s">
        <v>18</v>
      </c>
      <c r="R14" s="6"/>
      <c r="S14" s="6"/>
      <c r="T14" s="6"/>
      <c r="U14" s="6"/>
      <c r="V14" s="6"/>
      <c r="W14" s="6"/>
      <c r="X14" s="6"/>
      <c r="Y14" s="10" t="s">
        <v>20</v>
      </c>
      <c r="Z14" s="36" t="s">
        <v>19</v>
      </c>
      <c r="AA14" s="5" t="s">
        <v>18</v>
      </c>
      <c r="AB14" s="27"/>
      <c r="AC14" s="27"/>
      <c r="AD14" s="50"/>
      <c r="AE14" s="18"/>
      <c r="AF14" s="12"/>
      <c r="AG14" s="12"/>
      <c r="AH14" s="12"/>
      <c r="AI14" s="18"/>
      <c r="AJ14" s="18"/>
      <c r="AK14" s="18"/>
      <c r="AL14" s="6"/>
      <c r="AM14" s="6"/>
      <c r="AN14" s="17"/>
      <c r="AO14" s="17"/>
      <c r="AP14" s="17"/>
      <c r="AQ14" s="17"/>
      <c r="AR14" s="17"/>
      <c r="AS14" s="17"/>
      <c r="AT14" s="17"/>
    </row>
    <row r="15" spans="1:46" x14ac:dyDescent="0.15">
      <c r="A15" s="22">
        <v>2</v>
      </c>
      <c r="B15" s="4">
        <v>1963</v>
      </c>
      <c r="C15" s="5">
        <f t="shared" si="5"/>
        <v>3</v>
      </c>
      <c r="D15" s="36">
        <f t="shared" si="6"/>
        <v>4</v>
      </c>
      <c r="E15" s="10">
        <f t="shared" si="7"/>
        <v>1</v>
      </c>
      <c r="F15" s="46"/>
      <c r="G15" s="10"/>
      <c r="H15" s="35" t="s">
        <v>19</v>
      </c>
      <c r="I15" s="36" t="s">
        <v>19</v>
      </c>
      <c r="J15" s="36" t="s">
        <v>19</v>
      </c>
      <c r="K15" s="6"/>
      <c r="L15" s="6"/>
      <c r="M15" s="6"/>
      <c r="N15" s="6"/>
      <c r="O15" s="36" t="s">
        <v>19</v>
      </c>
      <c r="P15" s="36"/>
      <c r="Q15" s="2" t="s">
        <v>18</v>
      </c>
      <c r="R15" s="6"/>
      <c r="S15" s="6"/>
      <c r="T15" s="6"/>
      <c r="U15" s="6"/>
      <c r="V15" s="6"/>
      <c r="W15" s="6"/>
      <c r="X15" s="6"/>
      <c r="Y15" s="10" t="s">
        <v>20</v>
      </c>
      <c r="Z15" s="5" t="s">
        <v>18</v>
      </c>
      <c r="AA15" s="5" t="s">
        <v>18</v>
      </c>
      <c r="AB15" s="27"/>
      <c r="AC15" s="27"/>
      <c r="AD15" s="50"/>
      <c r="AE15" s="18"/>
      <c r="AF15" s="12"/>
      <c r="AG15" s="12"/>
      <c r="AH15" s="12"/>
      <c r="AI15" s="18"/>
      <c r="AJ15" s="18"/>
      <c r="AK15" s="18"/>
      <c r="AL15" s="6"/>
      <c r="AM15" s="6"/>
      <c r="AN15" s="17"/>
      <c r="AO15" s="17"/>
      <c r="AP15" s="17"/>
      <c r="AQ15" s="17"/>
      <c r="AR15" s="17"/>
      <c r="AS15" s="17"/>
      <c r="AT15" s="17"/>
    </row>
    <row r="16" spans="1:46" x14ac:dyDescent="0.15">
      <c r="A16" s="22">
        <v>3</v>
      </c>
      <c r="B16" s="4">
        <v>1964</v>
      </c>
      <c r="C16" s="5">
        <f t="shared" si="5"/>
        <v>3</v>
      </c>
      <c r="D16" s="36">
        <f t="shared" si="6"/>
        <v>4</v>
      </c>
      <c r="E16" s="10">
        <f t="shared" si="7"/>
        <v>1</v>
      </c>
      <c r="F16" s="46"/>
      <c r="G16" s="10"/>
      <c r="H16" s="35" t="s">
        <v>19</v>
      </c>
      <c r="I16" s="6" t="s">
        <v>19</v>
      </c>
      <c r="J16" s="5" t="s">
        <v>18</v>
      </c>
      <c r="K16" s="5" t="s">
        <v>18</v>
      </c>
      <c r="L16" s="6"/>
      <c r="M16" s="6"/>
      <c r="N16" s="6"/>
      <c r="O16" s="10" t="s">
        <v>20</v>
      </c>
      <c r="P16" s="10"/>
      <c r="Q16" s="35" t="s">
        <v>19</v>
      </c>
      <c r="R16" s="6"/>
      <c r="S16" s="6"/>
      <c r="T16" s="6"/>
      <c r="U16" s="6"/>
      <c r="V16" s="6"/>
      <c r="W16" s="6"/>
      <c r="X16" s="6"/>
      <c r="Y16" s="6"/>
      <c r="Z16" s="36" t="s">
        <v>19</v>
      </c>
      <c r="AA16" s="5" t="s">
        <v>18</v>
      </c>
      <c r="AB16" s="27"/>
      <c r="AC16" s="27"/>
      <c r="AD16" s="50"/>
      <c r="AE16" s="18"/>
      <c r="AF16" s="12"/>
      <c r="AG16" s="12"/>
      <c r="AH16" s="12"/>
      <c r="AI16" s="18"/>
      <c r="AJ16" s="18"/>
      <c r="AK16" s="18"/>
      <c r="AL16" s="6"/>
      <c r="AM16" s="6"/>
      <c r="AN16" s="17"/>
      <c r="AO16" s="17"/>
      <c r="AP16" s="17"/>
      <c r="AQ16" s="17"/>
      <c r="AR16" s="17"/>
      <c r="AS16" s="17"/>
      <c r="AT16" s="17"/>
    </row>
    <row r="17" spans="1:46" x14ac:dyDescent="0.15">
      <c r="A17" s="22">
        <v>4</v>
      </c>
      <c r="B17" s="4">
        <v>1965</v>
      </c>
      <c r="C17" s="5">
        <f t="shared" si="5"/>
        <v>4</v>
      </c>
      <c r="D17" s="36">
        <f t="shared" si="6"/>
        <v>3</v>
      </c>
      <c r="E17" s="10">
        <f t="shared" si="7"/>
        <v>1</v>
      </c>
      <c r="F17" s="46"/>
      <c r="G17" s="10"/>
      <c r="H17" s="35" t="s">
        <v>19</v>
      </c>
      <c r="I17" s="5" t="s">
        <v>18</v>
      </c>
      <c r="J17" s="5" t="s">
        <v>18</v>
      </c>
      <c r="K17" s="10" t="s">
        <v>20</v>
      </c>
      <c r="L17" s="6"/>
      <c r="M17" s="6"/>
      <c r="N17" s="6"/>
      <c r="O17" s="36" t="s">
        <v>19</v>
      </c>
      <c r="P17" s="36"/>
      <c r="Q17" s="35" t="s">
        <v>19</v>
      </c>
      <c r="R17" s="6"/>
      <c r="S17" s="6"/>
      <c r="T17" s="6"/>
      <c r="U17" s="6"/>
      <c r="V17" s="6"/>
      <c r="W17" s="6"/>
      <c r="X17" s="6"/>
      <c r="Y17" s="6"/>
      <c r="Z17" s="5" t="s">
        <v>18</v>
      </c>
      <c r="AA17" s="5" t="s">
        <v>18</v>
      </c>
      <c r="AB17" s="27"/>
      <c r="AC17" s="27"/>
      <c r="AD17" s="50"/>
      <c r="AE17" s="18"/>
      <c r="AF17" s="12"/>
      <c r="AG17" s="12"/>
      <c r="AH17" s="12"/>
      <c r="AI17" s="18"/>
      <c r="AJ17" s="18"/>
      <c r="AK17" s="18"/>
      <c r="AL17" s="6"/>
      <c r="AM17" s="6"/>
      <c r="AN17" s="17"/>
      <c r="AO17" s="17"/>
      <c r="AP17" s="17"/>
      <c r="AQ17" s="17"/>
      <c r="AR17" s="17"/>
      <c r="AS17" s="17"/>
      <c r="AT17" s="17"/>
    </row>
    <row r="18" spans="1:46" x14ac:dyDescent="0.15">
      <c r="A18" s="22">
        <v>5</v>
      </c>
      <c r="B18" s="4">
        <v>1966</v>
      </c>
      <c r="C18" s="5">
        <f t="shared" si="5"/>
        <v>4</v>
      </c>
      <c r="D18" s="36">
        <f t="shared" si="6"/>
        <v>4</v>
      </c>
      <c r="E18" s="10">
        <f t="shared" si="7"/>
        <v>0</v>
      </c>
      <c r="F18" s="46"/>
      <c r="G18" s="10"/>
      <c r="H18" s="35" t="s">
        <v>19</v>
      </c>
      <c r="I18" s="36" t="s">
        <v>19</v>
      </c>
      <c r="J18" s="6"/>
      <c r="K18" s="5" t="s">
        <v>18</v>
      </c>
      <c r="L18" s="6"/>
      <c r="M18" s="6"/>
      <c r="N18" s="6"/>
      <c r="O18" s="5" t="s">
        <v>18</v>
      </c>
      <c r="P18" s="5"/>
      <c r="Q18" s="2" t="s">
        <v>18</v>
      </c>
      <c r="R18" s="6"/>
      <c r="S18" s="6"/>
      <c r="T18" s="6"/>
      <c r="U18" s="6"/>
      <c r="V18" s="6"/>
      <c r="W18" s="6"/>
      <c r="X18" s="6"/>
      <c r="Y18" s="36" t="s">
        <v>19</v>
      </c>
      <c r="Z18" s="36" t="s">
        <v>19</v>
      </c>
      <c r="AA18" s="5" t="s">
        <v>18</v>
      </c>
      <c r="AB18" s="27"/>
      <c r="AC18" s="27"/>
      <c r="AD18" s="50"/>
      <c r="AE18" s="18"/>
      <c r="AF18" s="12"/>
      <c r="AG18" s="12"/>
      <c r="AH18" s="12"/>
      <c r="AI18" s="18"/>
      <c r="AJ18" s="18"/>
      <c r="AK18" s="18"/>
      <c r="AL18" s="6"/>
      <c r="AM18" s="6"/>
      <c r="AN18" s="17"/>
      <c r="AO18" s="17"/>
      <c r="AP18" s="17"/>
      <c r="AQ18" s="17"/>
      <c r="AR18" s="17"/>
      <c r="AS18" s="17"/>
      <c r="AT18" s="17"/>
    </row>
    <row r="19" spans="1:46" x14ac:dyDescent="0.15">
      <c r="A19" s="22">
        <v>6</v>
      </c>
      <c r="B19" s="4">
        <v>1967</v>
      </c>
      <c r="C19" s="5">
        <f t="shared" si="5"/>
        <v>2</v>
      </c>
      <c r="D19" s="36">
        <f t="shared" si="6"/>
        <v>6</v>
      </c>
      <c r="E19" s="10">
        <f t="shared" si="7"/>
        <v>1</v>
      </c>
      <c r="F19" s="46"/>
      <c r="G19" s="10"/>
      <c r="H19" s="35" t="s">
        <v>19</v>
      </c>
      <c r="I19" s="36" t="s">
        <v>19</v>
      </c>
      <c r="J19" s="36" t="s">
        <v>19</v>
      </c>
      <c r="K19" s="36" t="s">
        <v>19</v>
      </c>
      <c r="L19" s="6"/>
      <c r="M19" s="36"/>
      <c r="N19" s="6"/>
      <c r="O19" s="36" t="s">
        <v>19</v>
      </c>
      <c r="P19" s="36"/>
      <c r="Q19" s="28" t="s">
        <v>20</v>
      </c>
      <c r="R19" s="6"/>
      <c r="S19" s="6"/>
      <c r="T19" s="6"/>
      <c r="U19" s="6"/>
      <c r="V19" s="6"/>
      <c r="W19" s="6"/>
      <c r="X19" s="6"/>
      <c r="Y19" s="36" t="s">
        <v>19</v>
      </c>
      <c r="Z19" s="5" t="s">
        <v>18</v>
      </c>
      <c r="AA19" s="5" t="s">
        <v>18</v>
      </c>
      <c r="AB19" s="27"/>
      <c r="AC19" s="27"/>
      <c r="AD19" s="50"/>
      <c r="AE19" s="18"/>
      <c r="AF19" s="12"/>
      <c r="AG19" s="12"/>
      <c r="AH19" s="12"/>
      <c r="AI19" s="18"/>
      <c r="AJ19" s="18"/>
      <c r="AK19" s="18"/>
      <c r="AL19" s="6"/>
      <c r="AM19" s="6"/>
      <c r="AN19" s="17"/>
      <c r="AO19" s="17"/>
      <c r="AP19" s="17"/>
      <c r="AQ19" s="17"/>
      <c r="AR19" s="17"/>
      <c r="AS19" s="17"/>
      <c r="AT19" s="17"/>
    </row>
    <row r="20" spans="1:46" x14ac:dyDescent="0.15">
      <c r="A20" s="22">
        <v>7</v>
      </c>
      <c r="B20" s="4">
        <v>1968</v>
      </c>
      <c r="C20" s="5">
        <f t="shared" si="5"/>
        <v>2</v>
      </c>
      <c r="D20" s="36">
        <f t="shared" si="6"/>
        <v>5</v>
      </c>
      <c r="E20" s="10">
        <f t="shared" si="7"/>
        <v>2</v>
      </c>
      <c r="F20" s="46"/>
      <c r="G20" s="10"/>
      <c r="H20" s="35" t="s">
        <v>19</v>
      </c>
      <c r="I20" s="10" t="s">
        <v>20</v>
      </c>
      <c r="J20" s="36" t="s">
        <v>19</v>
      </c>
      <c r="K20" s="6"/>
      <c r="L20" s="6"/>
      <c r="M20" s="6"/>
      <c r="N20" s="6"/>
      <c r="O20" s="10" t="s">
        <v>20</v>
      </c>
      <c r="P20" s="10"/>
      <c r="Q20" s="35" t="s">
        <v>19</v>
      </c>
      <c r="R20" s="6"/>
      <c r="S20" s="6"/>
      <c r="T20" s="6"/>
      <c r="U20" s="6"/>
      <c r="V20" s="6"/>
      <c r="W20" s="5" t="s">
        <v>18</v>
      </c>
      <c r="X20" s="6"/>
      <c r="Y20" s="36" t="s">
        <v>19</v>
      </c>
      <c r="Z20" s="36" t="s">
        <v>19</v>
      </c>
      <c r="AA20" s="5" t="s">
        <v>18</v>
      </c>
      <c r="AB20" s="27"/>
      <c r="AC20" s="27"/>
      <c r="AD20" s="50"/>
      <c r="AE20" s="18"/>
      <c r="AF20" s="12"/>
      <c r="AG20" s="12"/>
      <c r="AH20" s="12"/>
      <c r="AI20" s="18"/>
      <c r="AJ20" s="18"/>
      <c r="AK20" s="18"/>
      <c r="AL20" s="6"/>
      <c r="AM20" s="6"/>
      <c r="AN20" s="17"/>
      <c r="AO20" s="17"/>
      <c r="AP20" s="17"/>
      <c r="AQ20" s="17"/>
      <c r="AR20" s="17"/>
      <c r="AS20" s="17"/>
      <c r="AT20" s="17"/>
    </row>
    <row r="21" spans="1:46" x14ac:dyDescent="0.15">
      <c r="A21" s="22">
        <v>8</v>
      </c>
      <c r="B21" s="4">
        <v>1969</v>
      </c>
      <c r="C21" s="5">
        <f t="shared" si="5"/>
        <v>1</v>
      </c>
      <c r="D21" s="36">
        <f t="shared" si="6"/>
        <v>6</v>
      </c>
      <c r="E21" s="10">
        <f t="shared" si="7"/>
        <v>3</v>
      </c>
      <c r="F21" s="46"/>
      <c r="G21" s="10"/>
      <c r="H21" s="35" t="s">
        <v>19</v>
      </c>
      <c r="I21" s="36" t="s">
        <v>19</v>
      </c>
      <c r="J21" s="36" t="s">
        <v>19</v>
      </c>
      <c r="K21" s="5" t="s">
        <v>18</v>
      </c>
      <c r="L21" s="6"/>
      <c r="M21" s="6"/>
      <c r="N21" s="6"/>
      <c r="O21" s="10" t="s">
        <v>20</v>
      </c>
      <c r="P21" s="10"/>
      <c r="Q21" s="28" t="s">
        <v>20</v>
      </c>
      <c r="R21" s="6"/>
      <c r="S21" s="6"/>
      <c r="T21" s="6"/>
      <c r="U21" s="6"/>
      <c r="V21" s="6"/>
      <c r="W21" s="36" t="s">
        <v>19</v>
      </c>
      <c r="X21" s="6"/>
      <c r="Y21" s="36" t="s">
        <v>19</v>
      </c>
      <c r="Z21" s="10" t="s">
        <v>20</v>
      </c>
      <c r="AA21" s="36" t="s">
        <v>19</v>
      </c>
      <c r="AB21" s="27"/>
      <c r="AC21" s="27"/>
      <c r="AD21" s="50"/>
      <c r="AE21" s="18"/>
      <c r="AF21" s="12"/>
      <c r="AG21" s="12"/>
      <c r="AH21" s="12"/>
      <c r="AI21" s="18"/>
      <c r="AJ21" s="18"/>
      <c r="AK21" s="18"/>
      <c r="AL21" s="6"/>
      <c r="AM21" s="6"/>
      <c r="AN21" s="17"/>
      <c r="AO21" s="17"/>
      <c r="AP21" s="17"/>
      <c r="AQ21" s="17"/>
      <c r="AR21" s="17"/>
      <c r="AS21" s="17"/>
      <c r="AT21" s="17"/>
    </row>
    <row r="22" spans="1:46" x14ac:dyDescent="0.15">
      <c r="A22" s="22">
        <v>9</v>
      </c>
      <c r="B22" s="4">
        <v>1970</v>
      </c>
      <c r="C22" s="5">
        <f t="shared" si="5"/>
        <v>4</v>
      </c>
      <c r="D22" s="36">
        <f t="shared" si="6"/>
        <v>6</v>
      </c>
      <c r="E22" s="10">
        <f t="shared" si="7"/>
        <v>0</v>
      </c>
      <c r="F22" s="46"/>
      <c r="G22" s="10"/>
      <c r="H22" s="35" t="s">
        <v>19</v>
      </c>
      <c r="I22" s="5" t="s">
        <v>18</v>
      </c>
      <c r="J22" s="36" t="s">
        <v>19</v>
      </c>
      <c r="K22" s="6" t="s">
        <v>19</v>
      </c>
      <c r="L22" s="6"/>
      <c r="M22" s="6"/>
      <c r="N22" s="6"/>
      <c r="O22" s="36" t="s">
        <v>19</v>
      </c>
      <c r="P22" s="36"/>
      <c r="Q22" s="35" t="s">
        <v>19</v>
      </c>
      <c r="R22" s="6"/>
      <c r="S22" s="6"/>
      <c r="T22" s="6"/>
      <c r="U22" s="6"/>
      <c r="V22" s="6"/>
      <c r="W22" s="5" t="s">
        <v>18</v>
      </c>
      <c r="X22" s="6"/>
      <c r="Y22" s="5" t="s">
        <v>18</v>
      </c>
      <c r="Z22" s="36" t="s">
        <v>19</v>
      </c>
      <c r="AA22" s="5" t="s">
        <v>18</v>
      </c>
      <c r="AB22" s="27"/>
      <c r="AC22" s="54"/>
      <c r="AD22" s="50"/>
      <c r="AE22" s="18"/>
      <c r="AF22" s="12"/>
      <c r="AG22" s="12"/>
      <c r="AH22" s="12"/>
      <c r="AI22" s="18"/>
      <c r="AJ22" s="18"/>
      <c r="AK22" s="18"/>
      <c r="AL22" s="6"/>
      <c r="AM22" s="6"/>
      <c r="AN22" s="17"/>
      <c r="AO22" s="17"/>
      <c r="AP22" s="17"/>
      <c r="AQ22" s="17"/>
      <c r="AR22" s="17"/>
      <c r="AS22" s="17"/>
      <c r="AT22" s="17"/>
    </row>
    <row r="23" spans="1:46" x14ac:dyDescent="0.15">
      <c r="A23" s="22">
        <v>10</v>
      </c>
      <c r="B23" s="4">
        <v>1971</v>
      </c>
      <c r="C23" s="5">
        <f t="shared" si="5"/>
        <v>2</v>
      </c>
      <c r="D23" s="36">
        <f t="shared" si="6"/>
        <v>5</v>
      </c>
      <c r="E23" s="10">
        <f t="shared" si="7"/>
        <v>2</v>
      </c>
      <c r="F23" s="46"/>
      <c r="G23" s="10"/>
      <c r="H23" s="35" t="s">
        <v>19</v>
      </c>
      <c r="I23" s="5" t="s">
        <v>18</v>
      </c>
      <c r="J23" s="6"/>
      <c r="K23" s="5" t="s">
        <v>18</v>
      </c>
      <c r="L23" s="6"/>
      <c r="M23" s="6"/>
      <c r="N23" s="6"/>
      <c r="O23" s="36" t="s">
        <v>19</v>
      </c>
      <c r="P23" s="36"/>
      <c r="Q23" s="28" t="s">
        <v>20</v>
      </c>
      <c r="R23" s="6"/>
      <c r="S23" s="6"/>
      <c r="T23" s="6"/>
      <c r="U23" s="6"/>
      <c r="V23" s="6"/>
      <c r="W23" s="36" t="s">
        <v>19</v>
      </c>
      <c r="X23" s="6"/>
      <c r="Y23" s="10" t="s">
        <v>20</v>
      </c>
      <c r="Z23" s="36" t="s">
        <v>19</v>
      </c>
      <c r="AA23" s="36" t="s">
        <v>19</v>
      </c>
      <c r="AB23" s="27"/>
      <c r="AC23" s="54"/>
      <c r="AD23" s="50"/>
      <c r="AE23" s="18"/>
      <c r="AF23" s="12"/>
      <c r="AG23" s="12"/>
      <c r="AH23" s="12"/>
      <c r="AI23" s="18"/>
      <c r="AJ23" s="18"/>
      <c r="AK23" s="18"/>
      <c r="AL23" s="6"/>
      <c r="AM23" s="6"/>
      <c r="AN23" s="17"/>
      <c r="AO23" s="17"/>
      <c r="AP23" s="17"/>
      <c r="AQ23" s="17"/>
      <c r="AR23" s="17"/>
      <c r="AS23" s="17"/>
      <c r="AT23" s="17"/>
    </row>
    <row r="24" spans="1:46" x14ac:dyDescent="0.15">
      <c r="A24" s="22">
        <v>11</v>
      </c>
      <c r="B24" s="4">
        <v>1972</v>
      </c>
      <c r="C24" s="5">
        <f t="shared" si="5"/>
        <v>0</v>
      </c>
      <c r="D24" s="36">
        <f t="shared" si="6"/>
        <v>6</v>
      </c>
      <c r="E24" s="10">
        <f t="shared" si="7"/>
        <v>3</v>
      </c>
      <c r="F24" s="46"/>
      <c r="G24" s="10"/>
      <c r="H24" s="35" t="s">
        <v>19</v>
      </c>
      <c r="I24" s="6"/>
      <c r="J24" s="6" t="s">
        <v>19</v>
      </c>
      <c r="K24" s="6" t="s">
        <v>19</v>
      </c>
      <c r="L24" s="6"/>
      <c r="M24" s="6"/>
      <c r="N24" s="6"/>
      <c r="O24" s="10" t="s">
        <v>20</v>
      </c>
      <c r="P24" s="10"/>
      <c r="Q24" s="28" t="s">
        <v>20</v>
      </c>
      <c r="R24" s="6"/>
      <c r="S24" s="6"/>
      <c r="T24" s="6"/>
      <c r="U24" s="6"/>
      <c r="V24" s="6"/>
      <c r="W24" s="36" t="s">
        <v>19</v>
      </c>
      <c r="X24" s="6"/>
      <c r="Y24" s="36" t="s">
        <v>19</v>
      </c>
      <c r="Z24" s="36" t="s">
        <v>19</v>
      </c>
      <c r="AA24" s="10" t="s">
        <v>20</v>
      </c>
      <c r="AB24" s="27"/>
      <c r="AC24" s="54"/>
      <c r="AD24" s="50"/>
      <c r="AE24" s="18"/>
      <c r="AF24" s="12"/>
      <c r="AG24" s="12"/>
      <c r="AH24" s="12"/>
      <c r="AI24" s="18"/>
      <c r="AJ24" s="18"/>
      <c r="AK24" s="18"/>
      <c r="AL24" s="6"/>
      <c r="AM24" s="6"/>
      <c r="AN24" s="17"/>
      <c r="AO24" s="17"/>
      <c r="AP24" s="17"/>
      <c r="AQ24" s="17"/>
      <c r="AR24" s="17"/>
      <c r="AS24" s="17"/>
      <c r="AT24" s="17"/>
    </row>
    <row r="25" spans="1:46" x14ac:dyDescent="0.15">
      <c r="A25" s="22">
        <v>12</v>
      </c>
      <c r="B25" s="4">
        <v>1973</v>
      </c>
      <c r="C25" s="5">
        <f t="shared" si="5"/>
        <v>1</v>
      </c>
      <c r="D25" s="36">
        <f t="shared" si="6"/>
        <v>6</v>
      </c>
      <c r="E25" s="10">
        <f t="shared" si="7"/>
        <v>2</v>
      </c>
      <c r="F25" s="46"/>
      <c r="G25" s="10"/>
      <c r="H25" s="35" t="s">
        <v>19</v>
      </c>
      <c r="I25" s="6"/>
      <c r="J25" s="6" t="s">
        <v>19</v>
      </c>
      <c r="K25" s="10" t="s">
        <v>20</v>
      </c>
      <c r="L25" s="6"/>
      <c r="M25" s="6"/>
      <c r="N25" s="6"/>
      <c r="O25" s="5" t="s">
        <v>18</v>
      </c>
      <c r="P25" s="5"/>
      <c r="Q25" s="35" t="s">
        <v>19</v>
      </c>
      <c r="R25" s="6"/>
      <c r="S25" s="6"/>
      <c r="T25" s="6"/>
      <c r="U25" s="6"/>
      <c r="V25" s="6"/>
      <c r="W25" s="36" t="s">
        <v>19</v>
      </c>
      <c r="X25" s="6"/>
      <c r="Y25" s="36" t="s">
        <v>19</v>
      </c>
      <c r="Z25" s="10" t="s">
        <v>20</v>
      </c>
      <c r="AA25" s="36" t="s">
        <v>19</v>
      </c>
      <c r="AB25" s="27"/>
      <c r="AC25" s="54"/>
      <c r="AD25" s="50"/>
      <c r="AE25" s="18"/>
      <c r="AF25" s="12"/>
      <c r="AG25" s="12"/>
      <c r="AH25" s="12"/>
      <c r="AI25" s="18"/>
      <c r="AJ25" s="18"/>
      <c r="AK25" s="18"/>
      <c r="AL25" s="6"/>
      <c r="AM25" s="6"/>
      <c r="AN25" s="17"/>
      <c r="AO25" s="17"/>
      <c r="AP25" s="17"/>
      <c r="AQ25" s="17"/>
      <c r="AR25" s="17"/>
      <c r="AS25" s="17"/>
      <c r="AT25" s="17"/>
    </row>
    <row r="26" spans="1:46" x14ac:dyDescent="0.15">
      <c r="A26" s="22">
        <v>13</v>
      </c>
      <c r="B26" s="4">
        <v>1974</v>
      </c>
      <c r="C26" s="5">
        <f t="shared" si="5"/>
        <v>2</v>
      </c>
      <c r="D26" s="36">
        <f t="shared" si="6"/>
        <v>5</v>
      </c>
      <c r="E26" s="10">
        <f t="shared" si="7"/>
        <v>0</v>
      </c>
      <c r="F26" s="46"/>
      <c r="G26" s="10"/>
      <c r="H26" s="35" t="s">
        <v>19</v>
      </c>
      <c r="I26" s="6"/>
      <c r="J26" s="5" t="s">
        <v>18</v>
      </c>
      <c r="K26" s="36" t="s">
        <v>19</v>
      </c>
      <c r="L26" s="6"/>
      <c r="M26" s="6"/>
      <c r="N26" s="6"/>
      <c r="O26" s="36" t="s">
        <v>19</v>
      </c>
      <c r="P26" s="36"/>
      <c r="Q26" s="35" t="s">
        <v>19</v>
      </c>
      <c r="R26" s="6"/>
      <c r="S26" s="6"/>
      <c r="T26" s="6"/>
      <c r="U26" s="6"/>
      <c r="V26" s="6"/>
      <c r="W26" s="5" t="s">
        <v>18</v>
      </c>
      <c r="X26" s="5"/>
      <c r="Y26" s="36" t="s">
        <v>19</v>
      </c>
      <c r="Z26" s="6"/>
      <c r="AA26" s="6"/>
      <c r="AB26" s="27"/>
      <c r="AC26" s="54"/>
      <c r="AD26" s="50"/>
      <c r="AE26" s="18"/>
      <c r="AF26" s="12"/>
      <c r="AG26" s="12"/>
      <c r="AH26" s="12"/>
      <c r="AI26" s="18"/>
      <c r="AJ26" s="18"/>
      <c r="AK26" s="18"/>
      <c r="AL26" s="6"/>
      <c r="AM26" s="6"/>
      <c r="AN26" s="17"/>
      <c r="AO26" s="17"/>
      <c r="AP26" s="17"/>
      <c r="AQ26" s="17"/>
      <c r="AR26" s="17"/>
      <c r="AS26" s="17"/>
      <c r="AT26" s="17"/>
    </row>
    <row r="27" spans="1:46" x14ac:dyDescent="0.15">
      <c r="A27" s="22">
        <v>14</v>
      </c>
      <c r="B27" s="4">
        <v>1975</v>
      </c>
      <c r="C27" s="5">
        <f t="shared" si="5"/>
        <v>3</v>
      </c>
      <c r="D27" s="36">
        <f t="shared" si="6"/>
        <v>5</v>
      </c>
      <c r="E27" s="10">
        <f t="shared" si="7"/>
        <v>0</v>
      </c>
      <c r="F27" s="46"/>
      <c r="G27" s="10"/>
      <c r="H27" s="35" t="s">
        <v>19</v>
      </c>
      <c r="I27" s="6"/>
      <c r="J27" s="5" t="s">
        <v>18</v>
      </c>
      <c r="K27" s="36" t="s">
        <v>19</v>
      </c>
      <c r="L27" s="6"/>
      <c r="M27" s="6"/>
      <c r="N27" s="6"/>
      <c r="O27" s="36" t="s">
        <v>19</v>
      </c>
      <c r="P27" s="36"/>
      <c r="Q27" s="35" t="s">
        <v>19</v>
      </c>
      <c r="R27" s="6"/>
      <c r="S27" s="6"/>
      <c r="T27" s="6"/>
      <c r="U27" s="6"/>
      <c r="V27" s="6"/>
      <c r="W27" s="5" t="s">
        <v>18</v>
      </c>
      <c r="X27" s="5" t="s">
        <v>18</v>
      </c>
      <c r="Y27" s="36" t="s">
        <v>19</v>
      </c>
      <c r="Z27" s="6"/>
      <c r="AA27" s="6"/>
      <c r="AB27" s="27"/>
      <c r="AC27" s="54"/>
      <c r="AD27" s="50"/>
      <c r="AE27" s="18"/>
      <c r="AF27" s="12"/>
      <c r="AG27" s="12"/>
      <c r="AH27" s="12"/>
      <c r="AI27" s="18"/>
      <c r="AJ27" s="18"/>
      <c r="AK27" s="18"/>
      <c r="AL27" s="6"/>
      <c r="AM27" s="6"/>
      <c r="AN27" s="17"/>
      <c r="AO27" s="17"/>
      <c r="AP27" s="17"/>
      <c r="AQ27" s="17"/>
      <c r="AR27" s="17"/>
      <c r="AS27" s="17"/>
      <c r="AT27" s="17"/>
    </row>
    <row r="28" spans="1:46" x14ac:dyDescent="0.15">
      <c r="A28" s="22">
        <v>15</v>
      </c>
      <c r="B28" s="4">
        <v>1976</v>
      </c>
      <c r="C28" s="5">
        <f t="shared" si="5"/>
        <v>3</v>
      </c>
      <c r="D28" s="36">
        <f t="shared" si="6"/>
        <v>4</v>
      </c>
      <c r="E28" s="10">
        <f t="shared" si="7"/>
        <v>1</v>
      </c>
      <c r="F28" s="46"/>
      <c r="G28" s="10"/>
      <c r="H28" s="35" t="s">
        <v>19</v>
      </c>
      <c r="I28" s="6"/>
      <c r="J28" s="5" t="s">
        <v>18</v>
      </c>
      <c r="K28" s="6" t="s">
        <v>19</v>
      </c>
      <c r="L28" s="6"/>
      <c r="M28" s="6"/>
      <c r="N28" s="6"/>
      <c r="O28" s="36" t="s">
        <v>19</v>
      </c>
      <c r="P28" s="36"/>
      <c r="Q28" s="35" t="s">
        <v>19</v>
      </c>
      <c r="R28" s="6"/>
      <c r="S28" s="6"/>
      <c r="T28" s="6"/>
      <c r="U28" s="6"/>
      <c r="V28" s="6"/>
      <c r="W28" s="5" t="s">
        <v>18</v>
      </c>
      <c r="X28" s="5" t="s">
        <v>18</v>
      </c>
      <c r="Y28" s="10" t="s">
        <v>20</v>
      </c>
      <c r="Z28" s="6"/>
      <c r="AA28" s="6"/>
      <c r="AB28" s="27"/>
      <c r="AC28" s="54"/>
      <c r="AD28" s="50"/>
      <c r="AE28" s="18"/>
      <c r="AF28" s="12"/>
      <c r="AG28" s="12"/>
      <c r="AH28" s="12"/>
      <c r="AI28" s="18"/>
      <c r="AJ28" s="18"/>
      <c r="AK28" s="18"/>
      <c r="AL28" s="6"/>
      <c r="AM28" s="6"/>
      <c r="AN28" s="17"/>
      <c r="AO28" s="17"/>
      <c r="AP28" s="17"/>
      <c r="AQ28" s="17"/>
      <c r="AR28" s="17"/>
      <c r="AS28" s="17"/>
      <c r="AT28" s="17"/>
    </row>
    <row r="29" spans="1:46" x14ac:dyDescent="0.15">
      <c r="A29" s="22">
        <v>16</v>
      </c>
      <c r="B29" s="4">
        <v>1977</v>
      </c>
      <c r="C29" s="5">
        <f t="shared" si="5"/>
        <v>1</v>
      </c>
      <c r="D29" s="36">
        <f t="shared" si="6"/>
        <v>7</v>
      </c>
      <c r="E29" s="10">
        <f t="shared" si="7"/>
        <v>0</v>
      </c>
      <c r="F29" s="46"/>
      <c r="G29" s="10"/>
      <c r="H29" s="35" t="s">
        <v>19</v>
      </c>
      <c r="I29" s="6"/>
      <c r="J29" s="36" t="s">
        <v>19</v>
      </c>
      <c r="K29" s="36" t="s">
        <v>19</v>
      </c>
      <c r="L29" s="6"/>
      <c r="M29" s="6"/>
      <c r="N29" s="6"/>
      <c r="O29" s="5" t="s">
        <v>18</v>
      </c>
      <c r="P29" s="5"/>
      <c r="Q29" s="35" t="s">
        <v>19</v>
      </c>
      <c r="R29" s="6"/>
      <c r="S29" s="6"/>
      <c r="T29" s="6"/>
      <c r="U29" s="6"/>
      <c r="V29" s="6"/>
      <c r="W29" s="36" t="s">
        <v>19</v>
      </c>
      <c r="X29" s="36" t="s">
        <v>19</v>
      </c>
      <c r="Y29" s="36" t="s">
        <v>19</v>
      </c>
      <c r="Z29" s="6"/>
      <c r="AA29" s="6"/>
      <c r="AB29" s="27"/>
      <c r="AC29" s="54" t="s">
        <v>18</v>
      </c>
      <c r="AD29" s="50"/>
      <c r="AE29" s="18"/>
      <c r="AF29" s="12"/>
      <c r="AG29" s="12"/>
      <c r="AH29" s="12"/>
      <c r="AI29" s="18"/>
      <c r="AJ29" s="18"/>
      <c r="AK29" s="18"/>
      <c r="AL29" s="6"/>
      <c r="AM29" s="6"/>
      <c r="AN29" s="17"/>
      <c r="AO29" s="17"/>
      <c r="AP29" s="17"/>
      <c r="AQ29" s="17"/>
      <c r="AR29" s="17"/>
      <c r="AS29" s="17"/>
      <c r="AT29" s="17"/>
    </row>
    <row r="30" spans="1:46" x14ac:dyDescent="0.15">
      <c r="A30" s="22">
        <v>17</v>
      </c>
      <c r="B30" s="4">
        <v>1978</v>
      </c>
      <c r="C30" s="5">
        <f t="shared" si="5"/>
        <v>1</v>
      </c>
      <c r="D30" s="36">
        <f t="shared" si="6"/>
        <v>5</v>
      </c>
      <c r="E30" s="10">
        <f t="shared" si="7"/>
        <v>1</v>
      </c>
      <c r="F30" s="46"/>
      <c r="G30" s="10"/>
      <c r="H30" s="35" t="s">
        <v>19</v>
      </c>
      <c r="I30" s="6"/>
      <c r="J30" s="5" t="s">
        <v>18</v>
      </c>
      <c r="K30" s="36" t="s">
        <v>19</v>
      </c>
      <c r="L30" s="6"/>
      <c r="M30" s="6"/>
      <c r="N30" s="6"/>
      <c r="O30" s="36" t="s">
        <v>19</v>
      </c>
      <c r="P30" s="36"/>
      <c r="Q30" s="35" t="s">
        <v>19</v>
      </c>
      <c r="R30" s="6"/>
      <c r="S30" s="6"/>
      <c r="T30" s="6"/>
      <c r="U30" s="6"/>
      <c r="V30" s="6"/>
      <c r="W30" s="6"/>
      <c r="X30" s="10" t="s">
        <v>20</v>
      </c>
      <c r="Y30" s="36" t="s">
        <v>19</v>
      </c>
      <c r="Z30" s="6"/>
      <c r="AA30" s="6"/>
      <c r="AB30" s="27"/>
      <c r="AC30" s="54" t="s">
        <v>18</v>
      </c>
      <c r="AD30" s="50"/>
      <c r="AE30" s="18"/>
      <c r="AF30" s="12"/>
      <c r="AG30" s="12"/>
      <c r="AH30" s="12"/>
      <c r="AI30" s="18"/>
      <c r="AJ30" s="18"/>
      <c r="AK30" s="18"/>
      <c r="AL30" s="6"/>
      <c r="AM30" s="6"/>
      <c r="AN30" s="17"/>
      <c r="AO30" s="17"/>
      <c r="AP30" s="17"/>
      <c r="AQ30" s="17"/>
      <c r="AR30" s="17"/>
      <c r="AS30" s="17"/>
      <c r="AT30" s="17"/>
    </row>
    <row r="31" spans="1:46" x14ac:dyDescent="0.15">
      <c r="A31" s="22">
        <v>18</v>
      </c>
      <c r="B31" s="4">
        <v>1979</v>
      </c>
      <c r="C31" s="5">
        <f t="shared" si="5"/>
        <v>5</v>
      </c>
      <c r="D31" s="36">
        <f t="shared" si="6"/>
        <v>1</v>
      </c>
      <c r="E31" s="10">
        <f t="shared" si="7"/>
        <v>0</v>
      </c>
      <c r="F31" s="46"/>
      <c r="G31" s="10"/>
      <c r="H31" s="2" t="s">
        <v>18</v>
      </c>
      <c r="I31" s="6"/>
      <c r="J31" s="36" t="s">
        <v>19</v>
      </c>
      <c r="K31" s="6"/>
      <c r="L31" s="6"/>
      <c r="M31" s="6"/>
      <c r="N31" s="6"/>
      <c r="O31" s="5" t="s">
        <v>18</v>
      </c>
      <c r="P31" s="5"/>
      <c r="Q31" s="2" t="s">
        <v>18</v>
      </c>
      <c r="R31" s="6"/>
      <c r="S31" s="6"/>
      <c r="T31" s="6"/>
      <c r="U31" s="6"/>
      <c r="V31" s="6"/>
      <c r="W31" s="5" t="s">
        <v>18</v>
      </c>
      <c r="X31" s="5" t="s">
        <v>18</v>
      </c>
      <c r="Y31" s="36"/>
      <c r="Z31" s="6"/>
      <c r="AA31" s="6"/>
      <c r="AB31" s="27"/>
      <c r="AC31" s="54"/>
      <c r="AD31" s="50"/>
      <c r="AE31" s="18"/>
      <c r="AF31" s="12"/>
      <c r="AG31" s="12"/>
      <c r="AH31" s="12"/>
      <c r="AI31" s="18"/>
      <c r="AJ31" s="18"/>
      <c r="AK31" s="18"/>
      <c r="AL31" s="6"/>
      <c r="AM31" s="6"/>
      <c r="AN31" s="17"/>
      <c r="AO31" s="17"/>
      <c r="AP31" s="17"/>
      <c r="AQ31" s="17"/>
      <c r="AR31" s="17"/>
      <c r="AS31" s="17"/>
      <c r="AT31" s="17"/>
    </row>
    <row r="32" spans="1:46" x14ac:dyDescent="0.15">
      <c r="A32" s="22">
        <v>19</v>
      </c>
      <c r="B32" s="4">
        <v>1980</v>
      </c>
      <c r="C32" s="5">
        <f t="shared" si="5"/>
        <v>3</v>
      </c>
      <c r="D32" s="36">
        <f t="shared" si="6"/>
        <v>2</v>
      </c>
      <c r="E32" s="10">
        <f t="shared" si="7"/>
        <v>3</v>
      </c>
      <c r="F32" s="46"/>
      <c r="G32" s="10"/>
      <c r="H32" s="28" t="s">
        <v>20</v>
      </c>
      <c r="I32" s="6"/>
      <c r="J32" s="5" t="s">
        <v>18</v>
      </c>
      <c r="K32" s="5" t="s">
        <v>18</v>
      </c>
      <c r="L32" s="6"/>
      <c r="M32" s="6"/>
      <c r="N32" s="6"/>
      <c r="O32" s="36" t="s">
        <v>19</v>
      </c>
      <c r="P32" s="36"/>
      <c r="Q32" s="28" t="s">
        <v>20</v>
      </c>
      <c r="R32" s="6"/>
      <c r="S32" s="6"/>
      <c r="T32" s="6"/>
      <c r="U32" s="6"/>
      <c r="V32" s="6"/>
      <c r="W32" s="5" t="s">
        <v>18</v>
      </c>
      <c r="X32" s="10" t="s">
        <v>20</v>
      </c>
      <c r="Y32" s="36" t="s">
        <v>19</v>
      </c>
      <c r="Z32" s="6"/>
      <c r="AA32" s="6"/>
      <c r="AB32" s="27"/>
      <c r="AC32" s="54" t="s">
        <v>18</v>
      </c>
      <c r="AD32" s="50"/>
      <c r="AE32" s="18"/>
      <c r="AF32" s="12"/>
      <c r="AG32" s="12"/>
      <c r="AH32" s="12"/>
      <c r="AI32" s="18"/>
      <c r="AJ32" s="18"/>
      <c r="AK32" s="18"/>
      <c r="AL32" s="6"/>
      <c r="AM32" s="6"/>
      <c r="AN32" s="17"/>
      <c r="AO32" s="17"/>
      <c r="AP32" s="17"/>
      <c r="AQ32" s="17"/>
      <c r="AR32" s="17"/>
      <c r="AS32" s="17"/>
      <c r="AT32" s="17"/>
    </row>
    <row r="33" spans="1:46" x14ac:dyDescent="0.15">
      <c r="A33" s="22">
        <v>20</v>
      </c>
      <c r="B33" s="4">
        <v>1981</v>
      </c>
      <c r="C33" s="5">
        <f t="shared" si="5"/>
        <v>4</v>
      </c>
      <c r="D33" s="36">
        <f t="shared" si="6"/>
        <v>2</v>
      </c>
      <c r="E33" s="10">
        <f t="shared" si="7"/>
        <v>2</v>
      </c>
      <c r="F33" s="46"/>
      <c r="G33" s="10"/>
      <c r="H33" s="28" t="s">
        <v>20</v>
      </c>
      <c r="I33" s="6"/>
      <c r="J33" s="5" t="s">
        <v>18</v>
      </c>
      <c r="K33" s="5" t="s">
        <v>18</v>
      </c>
      <c r="L33" s="6"/>
      <c r="M33" s="6"/>
      <c r="N33" s="6"/>
      <c r="O33" s="5" t="s">
        <v>18</v>
      </c>
      <c r="P33" s="5"/>
      <c r="Q33" s="35" t="s">
        <v>19</v>
      </c>
      <c r="R33" s="6"/>
      <c r="S33" s="6"/>
      <c r="T33" s="6"/>
      <c r="U33" s="6"/>
      <c r="V33" s="6"/>
      <c r="W33" s="10" t="s">
        <v>20</v>
      </c>
      <c r="X33" s="5" t="s">
        <v>18</v>
      </c>
      <c r="Y33" s="36" t="s">
        <v>19</v>
      </c>
      <c r="Z33" s="6"/>
      <c r="AA33" s="6"/>
      <c r="AB33" s="27"/>
      <c r="AC33" s="54" t="s">
        <v>18</v>
      </c>
      <c r="AD33" s="50"/>
      <c r="AE33" s="18"/>
      <c r="AF33" s="12"/>
      <c r="AG33" s="12"/>
      <c r="AH33" s="12"/>
      <c r="AI33" s="18"/>
      <c r="AJ33" s="18"/>
      <c r="AK33" s="18"/>
      <c r="AL33" s="6"/>
      <c r="AM33" s="6"/>
      <c r="AN33" s="17"/>
      <c r="AO33" s="17"/>
      <c r="AP33" s="17"/>
      <c r="AQ33" s="17"/>
      <c r="AR33" s="17"/>
      <c r="AS33" s="17"/>
      <c r="AT33" s="17"/>
    </row>
    <row r="34" spans="1:46" x14ac:dyDescent="0.15">
      <c r="A34" s="22">
        <v>21</v>
      </c>
      <c r="B34" s="4">
        <v>1982</v>
      </c>
      <c r="C34" s="5">
        <f t="shared" si="5"/>
        <v>5</v>
      </c>
      <c r="D34" s="36">
        <f t="shared" si="6"/>
        <v>3</v>
      </c>
      <c r="E34" s="10">
        <f t="shared" si="7"/>
        <v>1</v>
      </c>
      <c r="F34" s="46"/>
      <c r="G34" s="10"/>
      <c r="H34" s="2" t="s">
        <v>18</v>
      </c>
      <c r="I34" s="6"/>
      <c r="J34" s="5" t="s">
        <v>18</v>
      </c>
      <c r="K34" s="5" t="s">
        <v>18</v>
      </c>
      <c r="L34" s="6"/>
      <c r="M34" s="6"/>
      <c r="N34" s="6"/>
      <c r="O34" s="36" t="s">
        <v>19</v>
      </c>
      <c r="P34" s="36"/>
      <c r="Q34" s="2" t="s">
        <v>18</v>
      </c>
      <c r="R34" s="6"/>
      <c r="S34" s="6"/>
      <c r="T34" s="36"/>
      <c r="U34" s="36" t="s">
        <v>19</v>
      </c>
      <c r="V34" s="6"/>
      <c r="W34" s="5" t="s">
        <v>18</v>
      </c>
      <c r="X34" s="10" t="s">
        <v>20</v>
      </c>
      <c r="Y34" s="36" t="s">
        <v>19</v>
      </c>
      <c r="Z34" s="6"/>
      <c r="AA34" s="6"/>
      <c r="AB34" s="27"/>
      <c r="AC34" s="54" t="s">
        <v>18</v>
      </c>
      <c r="AD34" s="50"/>
      <c r="AE34" s="18"/>
      <c r="AF34" s="12"/>
      <c r="AG34" s="12"/>
      <c r="AH34" s="12"/>
      <c r="AI34" s="18"/>
      <c r="AJ34" s="18"/>
      <c r="AK34" s="18"/>
      <c r="AL34" s="6"/>
      <c r="AM34" s="6"/>
      <c r="AN34" s="17"/>
      <c r="AO34" s="17"/>
      <c r="AP34" s="17"/>
      <c r="AQ34" s="17"/>
      <c r="AR34" s="17"/>
      <c r="AS34" s="17"/>
      <c r="AT34" s="17"/>
    </row>
    <row r="35" spans="1:46" x14ac:dyDescent="0.15">
      <c r="A35" s="22">
        <v>22</v>
      </c>
      <c r="B35" s="4">
        <v>1983</v>
      </c>
      <c r="C35" s="5">
        <f t="shared" si="5"/>
        <v>4</v>
      </c>
      <c r="D35" s="36">
        <f t="shared" si="6"/>
        <v>1</v>
      </c>
      <c r="E35" s="10">
        <f t="shared" si="7"/>
        <v>4</v>
      </c>
      <c r="F35" s="46"/>
      <c r="G35" s="10"/>
      <c r="H35" s="28" t="s">
        <v>20</v>
      </c>
      <c r="I35" s="6"/>
      <c r="J35" s="5" t="s">
        <v>18</v>
      </c>
      <c r="K35" s="10" t="s">
        <v>20</v>
      </c>
      <c r="L35" s="6"/>
      <c r="M35" s="6"/>
      <c r="N35" s="36" t="s">
        <v>19</v>
      </c>
      <c r="O35" s="5" t="s">
        <v>18</v>
      </c>
      <c r="P35" s="5"/>
      <c r="Q35" s="28" t="s">
        <v>20</v>
      </c>
      <c r="R35" s="6"/>
      <c r="S35" s="6"/>
      <c r="T35" s="6"/>
      <c r="U35" s="10" t="s">
        <v>20</v>
      </c>
      <c r="V35" s="6"/>
      <c r="W35" s="5" t="s">
        <v>18</v>
      </c>
      <c r="X35" s="5" t="s">
        <v>18</v>
      </c>
      <c r="Y35" s="6"/>
      <c r="Z35" s="6"/>
      <c r="AA35" s="6"/>
      <c r="AB35" s="27"/>
      <c r="AC35" s="54" t="s">
        <v>18</v>
      </c>
      <c r="AD35" s="50"/>
      <c r="AE35" s="18"/>
      <c r="AF35" s="12"/>
      <c r="AG35" s="12"/>
      <c r="AH35" s="12"/>
      <c r="AI35" s="18"/>
      <c r="AJ35" s="18"/>
      <c r="AK35" s="18"/>
      <c r="AL35" s="6"/>
      <c r="AM35" s="6"/>
      <c r="AN35" s="17"/>
      <c r="AO35" s="17"/>
      <c r="AP35" s="17"/>
      <c r="AQ35" s="17"/>
      <c r="AR35" s="17"/>
      <c r="AS35" s="17"/>
      <c r="AT35" s="17"/>
    </row>
    <row r="36" spans="1:46" x14ac:dyDescent="0.15">
      <c r="A36" s="22">
        <v>23</v>
      </c>
      <c r="B36" s="4">
        <v>1984</v>
      </c>
      <c r="C36" s="5">
        <f t="shared" si="5"/>
        <v>5</v>
      </c>
      <c r="D36" s="36">
        <f t="shared" si="6"/>
        <v>1</v>
      </c>
      <c r="E36" s="10">
        <f t="shared" si="7"/>
        <v>2</v>
      </c>
      <c r="F36" s="46"/>
      <c r="G36" s="10"/>
      <c r="H36" s="28" t="s">
        <v>20</v>
      </c>
      <c r="I36" s="6"/>
      <c r="J36" s="5" t="s">
        <v>18</v>
      </c>
      <c r="K36" s="10" t="s">
        <v>20</v>
      </c>
      <c r="L36" s="6"/>
      <c r="M36" s="6"/>
      <c r="N36" s="5" t="s">
        <v>18</v>
      </c>
      <c r="O36" s="36" t="s">
        <v>19</v>
      </c>
      <c r="P36" s="36"/>
      <c r="Q36" s="28"/>
      <c r="R36" s="6"/>
      <c r="S36" s="6"/>
      <c r="T36" s="6"/>
      <c r="U36" s="5" t="s">
        <v>18</v>
      </c>
      <c r="V36" s="6"/>
      <c r="W36" s="5" t="s">
        <v>18</v>
      </c>
      <c r="X36" s="5" t="s">
        <v>18</v>
      </c>
      <c r="Y36" s="6"/>
      <c r="Z36" s="6"/>
      <c r="AA36" s="6"/>
      <c r="AB36" s="27"/>
      <c r="AC36" s="54"/>
      <c r="AD36" s="50"/>
      <c r="AE36" s="18"/>
      <c r="AF36" s="12"/>
      <c r="AG36" s="12"/>
      <c r="AH36" s="12"/>
      <c r="AI36" s="18"/>
      <c r="AJ36" s="18"/>
      <c r="AK36" s="18"/>
      <c r="AL36" s="6"/>
      <c r="AM36" s="6"/>
      <c r="AN36" s="17"/>
      <c r="AO36" s="17"/>
      <c r="AP36" s="17"/>
      <c r="AQ36" s="17"/>
      <c r="AR36" s="17"/>
      <c r="AS36" s="17"/>
      <c r="AT36" s="17"/>
    </row>
    <row r="37" spans="1:46" x14ac:dyDescent="0.15">
      <c r="A37" s="22">
        <v>24</v>
      </c>
      <c r="B37" s="4">
        <v>1985</v>
      </c>
      <c r="C37" s="5">
        <f t="shared" si="5"/>
        <v>6</v>
      </c>
      <c r="D37" s="36">
        <f t="shared" si="6"/>
        <v>2</v>
      </c>
      <c r="E37" s="10">
        <f t="shared" si="7"/>
        <v>1</v>
      </c>
      <c r="F37" s="46"/>
      <c r="G37" s="10"/>
      <c r="H37" s="35" t="s">
        <v>19</v>
      </c>
      <c r="I37" s="6"/>
      <c r="J37" s="5" t="s">
        <v>18</v>
      </c>
      <c r="K37" s="10" t="s">
        <v>20</v>
      </c>
      <c r="L37" s="6"/>
      <c r="M37" s="6"/>
      <c r="N37" s="5" t="s">
        <v>18</v>
      </c>
      <c r="O37" s="36" t="s">
        <v>19</v>
      </c>
      <c r="P37" s="36"/>
      <c r="Q37" s="2" t="s">
        <v>18</v>
      </c>
      <c r="R37" s="6"/>
      <c r="S37" s="6"/>
      <c r="T37" s="6"/>
      <c r="U37" s="5" t="s">
        <v>18</v>
      </c>
      <c r="V37" s="6"/>
      <c r="W37" s="5" t="s">
        <v>18</v>
      </c>
      <c r="X37" s="5" t="s">
        <v>18</v>
      </c>
      <c r="Y37" s="6"/>
      <c r="Z37" s="6"/>
      <c r="AA37" s="6"/>
      <c r="AB37" s="27"/>
      <c r="AC37" s="54" t="s">
        <v>18</v>
      </c>
      <c r="AD37" s="50"/>
      <c r="AE37" s="18"/>
      <c r="AF37" s="12"/>
      <c r="AG37" s="12"/>
      <c r="AH37" s="12"/>
      <c r="AI37" s="18"/>
      <c r="AJ37" s="18"/>
      <c r="AK37" s="18"/>
      <c r="AL37" s="6"/>
      <c r="AM37" s="6"/>
      <c r="AN37" s="17"/>
      <c r="AO37" s="17"/>
      <c r="AP37" s="17"/>
      <c r="AQ37" s="17"/>
      <c r="AR37" s="17"/>
      <c r="AS37" s="17"/>
      <c r="AT37" s="17"/>
    </row>
    <row r="38" spans="1:46" x14ac:dyDescent="0.15">
      <c r="A38" s="22">
        <v>25</v>
      </c>
      <c r="B38" s="4">
        <v>1986</v>
      </c>
      <c r="C38" s="5">
        <f t="shared" si="5"/>
        <v>3</v>
      </c>
      <c r="D38" s="36">
        <f t="shared" si="6"/>
        <v>6</v>
      </c>
      <c r="E38" s="10">
        <f t="shared" si="7"/>
        <v>1</v>
      </c>
      <c r="F38" s="46"/>
      <c r="G38" s="10"/>
      <c r="H38" s="35" t="s">
        <v>19</v>
      </c>
      <c r="I38" s="36" t="s">
        <v>19</v>
      </c>
      <c r="J38" s="36" t="s">
        <v>19</v>
      </c>
      <c r="K38" s="5" t="s">
        <v>18</v>
      </c>
      <c r="L38" s="36" t="s">
        <v>19</v>
      </c>
      <c r="M38" s="6"/>
      <c r="N38" s="5" t="s">
        <v>18</v>
      </c>
      <c r="O38" s="5" t="s">
        <v>18</v>
      </c>
      <c r="P38" s="5"/>
      <c r="Q38" s="35" t="s">
        <v>19</v>
      </c>
      <c r="R38" s="6"/>
      <c r="S38" s="6"/>
      <c r="T38" s="6"/>
      <c r="U38" s="10" t="s">
        <v>20</v>
      </c>
      <c r="V38" s="6"/>
      <c r="W38" s="36" t="s">
        <v>19</v>
      </c>
      <c r="X38" s="6"/>
      <c r="Y38" s="6"/>
      <c r="Z38" s="6"/>
      <c r="AA38" s="6"/>
      <c r="AB38" s="27"/>
      <c r="AC38" s="54"/>
      <c r="AD38" s="50"/>
      <c r="AE38" s="18"/>
      <c r="AF38" s="12"/>
      <c r="AG38" s="12"/>
      <c r="AH38" s="12"/>
      <c r="AI38" s="18"/>
      <c r="AJ38" s="18"/>
      <c r="AK38" s="18"/>
      <c r="AL38" s="6"/>
      <c r="AM38" s="6"/>
      <c r="AN38" s="17"/>
      <c r="AO38" s="17"/>
      <c r="AP38" s="17"/>
      <c r="AQ38" s="17"/>
      <c r="AR38" s="17"/>
      <c r="AS38" s="17"/>
      <c r="AT38" s="17"/>
    </row>
    <row r="39" spans="1:46" x14ac:dyDescent="0.15">
      <c r="A39" s="22">
        <v>26</v>
      </c>
      <c r="B39" s="4">
        <v>1987</v>
      </c>
      <c r="C39" s="5">
        <f t="shared" si="5"/>
        <v>5</v>
      </c>
      <c r="D39" s="36">
        <f t="shared" si="6"/>
        <v>4</v>
      </c>
      <c r="E39" s="10">
        <f t="shared" si="7"/>
        <v>2</v>
      </c>
      <c r="F39" s="46"/>
      <c r="G39" s="10"/>
      <c r="H39" s="2" t="s">
        <v>18</v>
      </c>
      <c r="I39" s="5" t="s">
        <v>18</v>
      </c>
      <c r="J39" s="5" t="s">
        <v>18</v>
      </c>
      <c r="K39" s="5" t="s">
        <v>18</v>
      </c>
      <c r="L39" s="10" t="s">
        <v>20</v>
      </c>
      <c r="M39" s="6"/>
      <c r="N39" s="10" t="s">
        <v>20</v>
      </c>
      <c r="O39" s="36" t="s">
        <v>19</v>
      </c>
      <c r="P39" s="36"/>
      <c r="Q39" s="35" t="s">
        <v>19</v>
      </c>
      <c r="R39" s="6"/>
      <c r="S39" s="6"/>
      <c r="T39" s="36" t="s">
        <v>19</v>
      </c>
      <c r="U39" s="36" t="s">
        <v>19</v>
      </c>
      <c r="V39" s="6"/>
      <c r="W39" s="5" t="s">
        <v>18</v>
      </c>
      <c r="X39" s="6"/>
      <c r="Y39" s="6"/>
      <c r="Z39" s="6"/>
      <c r="AA39" s="6"/>
      <c r="AB39" s="27"/>
      <c r="AC39" s="54"/>
      <c r="AD39" s="50"/>
      <c r="AE39" s="18"/>
      <c r="AF39" s="12"/>
      <c r="AG39" s="12"/>
      <c r="AH39" s="12"/>
      <c r="AI39" s="18"/>
      <c r="AJ39" s="18"/>
      <c r="AK39" s="18"/>
      <c r="AL39" s="6"/>
      <c r="AM39" s="6"/>
      <c r="AN39" s="17"/>
      <c r="AO39" s="17"/>
      <c r="AP39" s="17"/>
      <c r="AQ39" s="17"/>
      <c r="AR39" s="17"/>
      <c r="AS39" s="17"/>
      <c r="AT39" s="17"/>
    </row>
    <row r="40" spans="1:46" x14ac:dyDescent="0.15">
      <c r="A40" s="22">
        <v>27</v>
      </c>
      <c r="B40" s="4">
        <v>1988</v>
      </c>
      <c r="C40" s="5">
        <f t="shared" si="5"/>
        <v>3</v>
      </c>
      <c r="D40" s="36">
        <f t="shared" si="6"/>
        <v>6</v>
      </c>
      <c r="E40" s="10">
        <f t="shared" si="7"/>
        <v>2</v>
      </c>
      <c r="F40" s="46"/>
      <c r="G40" s="10"/>
      <c r="H40" s="35" t="s">
        <v>19</v>
      </c>
      <c r="I40" s="6" t="s">
        <v>19</v>
      </c>
      <c r="J40" s="10" t="s">
        <v>20</v>
      </c>
      <c r="K40" s="5" t="s">
        <v>18</v>
      </c>
      <c r="L40" s="10" t="s">
        <v>20</v>
      </c>
      <c r="M40" s="6"/>
      <c r="N40" s="36" t="s">
        <v>19</v>
      </c>
      <c r="O40" s="5" t="s">
        <v>18</v>
      </c>
      <c r="P40" s="5"/>
      <c r="Q40" s="35" t="s">
        <v>19</v>
      </c>
      <c r="R40" s="6"/>
      <c r="S40" s="6"/>
      <c r="T40" s="36" t="s">
        <v>19</v>
      </c>
      <c r="U40" s="36" t="s">
        <v>19</v>
      </c>
      <c r="V40" s="6"/>
      <c r="W40" s="5" t="s">
        <v>18</v>
      </c>
      <c r="X40" s="6"/>
      <c r="Y40" s="6"/>
      <c r="Z40" s="6"/>
      <c r="AA40" s="6"/>
      <c r="AB40" s="27"/>
      <c r="AC40" s="54" t="s">
        <v>18</v>
      </c>
      <c r="AD40" s="50"/>
      <c r="AE40" s="18"/>
      <c r="AF40" s="12"/>
      <c r="AG40" s="12"/>
      <c r="AH40" s="12"/>
      <c r="AI40" s="18"/>
      <c r="AJ40" s="18"/>
      <c r="AK40" s="18"/>
      <c r="AL40" s="6"/>
      <c r="AM40" s="6"/>
      <c r="AN40" s="17"/>
      <c r="AO40" s="17"/>
      <c r="AP40" s="17"/>
      <c r="AQ40" s="17"/>
      <c r="AR40" s="17"/>
      <c r="AS40" s="17"/>
      <c r="AT40" s="17"/>
    </row>
    <row r="41" spans="1:46" x14ac:dyDescent="0.15">
      <c r="A41" s="22">
        <v>28</v>
      </c>
      <c r="B41" s="4">
        <v>1989</v>
      </c>
      <c r="C41" s="5">
        <f t="shared" si="5"/>
        <v>3</v>
      </c>
      <c r="D41" s="36">
        <f t="shared" si="6"/>
        <v>5</v>
      </c>
      <c r="E41" s="10">
        <f t="shared" si="7"/>
        <v>3</v>
      </c>
      <c r="F41" s="46"/>
      <c r="G41" s="10"/>
      <c r="H41" s="2" t="s">
        <v>18</v>
      </c>
      <c r="I41" s="10" t="s">
        <v>20</v>
      </c>
      <c r="J41" s="10" t="s">
        <v>20</v>
      </c>
      <c r="K41" s="10" t="s">
        <v>20</v>
      </c>
      <c r="L41" s="36" t="s">
        <v>19</v>
      </c>
      <c r="M41" s="6"/>
      <c r="N41" s="36" t="s">
        <v>19</v>
      </c>
      <c r="O41" s="5" t="s">
        <v>18</v>
      </c>
      <c r="P41" s="5"/>
      <c r="Q41" s="35" t="s">
        <v>19</v>
      </c>
      <c r="R41" s="6"/>
      <c r="S41" s="6"/>
      <c r="T41" s="36" t="s">
        <v>19</v>
      </c>
      <c r="U41" s="36" t="s">
        <v>19</v>
      </c>
      <c r="V41" s="6"/>
      <c r="W41" s="5" t="s">
        <v>18</v>
      </c>
      <c r="X41" s="6"/>
      <c r="Y41" s="6"/>
      <c r="Z41" s="6"/>
      <c r="AA41" s="6"/>
      <c r="AB41" s="27"/>
      <c r="AC41" s="54"/>
      <c r="AD41" s="50"/>
      <c r="AE41" s="18"/>
      <c r="AF41" s="12"/>
      <c r="AG41" s="12"/>
      <c r="AH41" s="12"/>
      <c r="AI41" s="18"/>
      <c r="AJ41" s="18"/>
      <c r="AK41" s="18"/>
      <c r="AL41" s="6"/>
      <c r="AM41" s="6"/>
      <c r="AN41" s="17"/>
      <c r="AO41" s="17"/>
      <c r="AP41" s="17"/>
      <c r="AQ41" s="17"/>
      <c r="AR41" s="17"/>
      <c r="AS41" s="17"/>
      <c r="AT41" s="17"/>
    </row>
    <row r="42" spans="1:46" x14ac:dyDescent="0.15">
      <c r="A42" s="22">
        <v>29</v>
      </c>
      <c r="B42" s="4">
        <v>1990</v>
      </c>
      <c r="C42" s="5">
        <f t="shared" si="5"/>
        <v>3</v>
      </c>
      <c r="D42" s="36">
        <f t="shared" si="6"/>
        <v>7</v>
      </c>
      <c r="E42" s="10">
        <f t="shared" si="7"/>
        <v>2</v>
      </c>
      <c r="F42" s="46"/>
      <c r="G42" s="10"/>
      <c r="H42" s="35" t="s">
        <v>19</v>
      </c>
      <c r="I42" s="36" t="s">
        <v>19</v>
      </c>
      <c r="J42" s="36" t="s">
        <v>19</v>
      </c>
      <c r="K42" s="10" t="s">
        <v>20</v>
      </c>
      <c r="L42" s="5" t="s">
        <v>18</v>
      </c>
      <c r="M42" s="6"/>
      <c r="N42" s="36" t="s">
        <v>19</v>
      </c>
      <c r="O42" s="6" t="s">
        <v>19</v>
      </c>
      <c r="P42" s="6"/>
      <c r="Q42" s="28" t="s">
        <v>20</v>
      </c>
      <c r="R42" s="6"/>
      <c r="S42" s="5" t="s">
        <v>18</v>
      </c>
      <c r="T42" s="36" t="s">
        <v>19</v>
      </c>
      <c r="U42" s="36" t="s">
        <v>19</v>
      </c>
      <c r="V42" s="6"/>
      <c r="W42" s="5" t="s">
        <v>18</v>
      </c>
      <c r="X42" s="6"/>
      <c r="Y42" s="6"/>
      <c r="Z42" s="6"/>
      <c r="AA42" s="6"/>
      <c r="AB42" s="27"/>
      <c r="AC42" s="54" t="s">
        <v>18</v>
      </c>
      <c r="AD42" s="50"/>
      <c r="AE42" s="18"/>
      <c r="AF42" s="12"/>
      <c r="AG42" s="12"/>
      <c r="AH42" s="12"/>
      <c r="AI42" s="18"/>
      <c r="AJ42" s="18"/>
      <c r="AK42" s="18"/>
      <c r="AL42" s="6"/>
      <c r="AM42" s="6"/>
      <c r="AN42" s="17"/>
      <c r="AO42" s="17"/>
      <c r="AP42" s="17"/>
      <c r="AQ42" s="17"/>
      <c r="AR42" s="17"/>
      <c r="AS42" s="17"/>
      <c r="AT42" s="17"/>
    </row>
    <row r="43" spans="1:46" x14ac:dyDescent="0.15">
      <c r="A43" s="22">
        <v>30</v>
      </c>
      <c r="B43" s="4">
        <v>1991</v>
      </c>
      <c r="C43" s="5">
        <f t="shared" si="5"/>
        <v>4</v>
      </c>
      <c r="D43" s="36">
        <f t="shared" si="6"/>
        <v>6</v>
      </c>
      <c r="E43" s="10">
        <f t="shared" si="7"/>
        <v>2</v>
      </c>
      <c r="F43" s="46"/>
      <c r="G43" s="10"/>
      <c r="H43" s="35" t="s">
        <v>19</v>
      </c>
      <c r="I43" s="36" t="s">
        <v>19</v>
      </c>
      <c r="J43" s="36" t="s">
        <v>19</v>
      </c>
      <c r="K43" s="5" t="s">
        <v>18</v>
      </c>
      <c r="L43" s="36" t="s">
        <v>19</v>
      </c>
      <c r="M43" s="6"/>
      <c r="N43" s="36" t="s">
        <v>19</v>
      </c>
      <c r="O43" s="10" t="s">
        <v>20</v>
      </c>
      <c r="P43" s="10"/>
      <c r="Q43" s="2" t="s">
        <v>18</v>
      </c>
      <c r="R43" s="6"/>
      <c r="S43" s="5" t="s">
        <v>18</v>
      </c>
      <c r="T43" s="36" t="s">
        <v>19</v>
      </c>
      <c r="U43" s="10" t="s">
        <v>20</v>
      </c>
      <c r="V43" s="6"/>
      <c r="W43" s="5" t="s">
        <v>18</v>
      </c>
      <c r="X43" s="6"/>
      <c r="Y43" s="6"/>
      <c r="Z43" s="6"/>
      <c r="AA43" s="6"/>
      <c r="AB43" s="27"/>
      <c r="AC43" s="54" t="s">
        <v>18</v>
      </c>
      <c r="AD43" s="50"/>
      <c r="AE43" s="18"/>
      <c r="AF43" s="12"/>
      <c r="AG43" s="12"/>
      <c r="AH43" s="12"/>
      <c r="AI43" s="18"/>
      <c r="AJ43" s="18"/>
      <c r="AK43" s="18"/>
      <c r="AL43" s="6"/>
      <c r="AM43" s="6"/>
      <c r="AN43" s="17"/>
      <c r="AO43" s="17"/>
      <c r="AP43" s="17"/>
      <c r="AQ43" s="17"/>
      <c r="AR43" s="17"/>
      <c r="AS43" s="17"/>
      <c r="AT43" s="17"/>
    </row>
    <row r="44" spans="1:46" x14ac:dyDescent="0.15">
      <c r="A44" s="22">
        <v>31</v>
      </c>
      <c r="B44" s="4">
        <v>1992</v>
      </c>
      <c r="C44" s="5">
        <f t="shared" si="5"/>
        <v>6</v>
      </c>
      <c r="D44" s="36">
        <f t="shared" si="6"/>
        <v>5</v>
      </c>
      <c r="E44" s="10">
        <f t="shared" si="7"/>
        <v>1</v>
      </c>
      <c r="F44" s="46"/>
      <c r="G44" s="10"/>
      <c r="H44" s="35" t="s">
        <v>19</v>
      </c>
      <c r="I44" s="5" t="s">
        <v>18</v>
      </c>
      <c r="J44" s="36" t="s">
        <v>19</v>
      </c>
      <c r="K44" s="5" t="s">
        <v>18</v>
      </c>
      <c r="L44" s="36" t="s">
        <v>19</v>
      </c>
      <c r="M44" s="6"/>
      <c r="N44" s="5" t="s">
        <v>18</v>
      </c>
      <c r="O44" s="6" t="s">
        <v>19</v>
      </c>
      <c r="P44" s="6"/>
      <c r="Q44" s="35" t="s">
        <v>19</v>
      </c>
      <c r="R44" s="6"/>
      <c r="S44" s="5" t="s">
        <v>18</v>
      </c>
      <c r="T44" s="5" t="s">
        <v>18</v>
      </c>
      <c r="U44" s="10" t="s">
        <v>20</v>
      </c>
      <c r="V44" s="6"/>
      <c r="W44" s="5" t="s">
        <v>18</v>
      </c>
      <c r="X44" s="6"/>
      <c r="Y44" s="6"/>
      <c r="Z44" s="6"/>
      <c r="AA44" s="6"/>
      <c r="AB44" s="27"/>
      <c r="AC44" s="54"/>
      <c r="AD44" s="50"/>
      <c r="AE44" s="18"/>
      <c r="AF44" s="12"/>
      <c r="AG44" s="12"/>
      <c r="AH44" s="12"/>
      <c r="AI44" s="18"/>
      <c r="AJ44" s="18"/>
      <c r="AK44" s="18"/>
      <c r="AL44" s="6"/>
      <c r="AM44" s="6"/>
      <c r="AN44" s="17"/>
      <c r="AO44" s="17"/>
      <c r="AP44" s="17"/>
      <c r="AQ44" s="17"/>
      <c r="AR44" s="17"/>
      <c r="AS44" s="17"/>
      <c r="AT44" s="17"/>
    </row>
    <row r="45" spans="1:46" x14ac:dyDescent="0.15">
      <c r="A45" s="22">
        <v>32</v>
      </c>
      <c r="B45" s="4">
        <v>1993</v>
      </c>
      <c r="C45" s="5">
        <f t="shared" si="5"/>
        <v>2</v>
      </c>
      <c r="D45" s="36">
        <f t="shared" si="6"/>
        <v>9</v>
      </c>
      <c r="E45" s="10">
        <f t="shared" si="7"/>
        <v>1</v>
      </c>
      <c r="F45" s="46"/>
      <c r="G45" s="10"/>
      <c r="H45" s="35" t="s">
        <v>19</v>
      </c>
      <c r="I45" s="6" t="s">
        <v>19</v>
      </c>
      <c r="J45" s="5" t="s">
        <v>18</v>
      </c>
      <c r="K45" s="36" t="s">
        <v>19</v>
      </c>
      <c r="L45" s="36" t="s">
        <v>19</v>
      </c>
      <c r="M45" s="6"/>
      <c r="N45" s="36" t="s">
        <v>19</v>
      </c>
      <c r="O45" s="6" t="s">
        <v>19</v>
      </c>
      <c r="P45" s="6"/>
      <c r="Q45" s="35" t="s">
        <v>19</v>
      </c>
      <c r="R45" s="6"/>
      <c r="S45" s="10" t="s">
        <v>20</v>
      </c>
      <c r="T45" s="36" t="s">
        <v>19</v>
      </c>
      <c r="U45" s="36" t="s">
        <v>19</v>
      </c>
      <c r="V45" s="6"/>
      <c r="W45" s="5" t="s">
        <v>18</v>
      </c>
      <c r="X45" s="6"/>
      <c r="Y45" s="6"/>
      <c r="Z45" s="6"/>
      <c r="AA45" s="6"/>
      <c r="AB45" s="27"/>
      <c r="AC45" s="54"/>
      <c r="AD45" s="50"/>
      <c r="AE45" s="12"/>
      <c r="AF45" s="12"/>
      <c r="AG45" s="12"/>
      <c r="AH45" s="12"/>
      <c r="AI45" s="12"/>
      <c r="AJ45" s="12"/>
      <c r="AK45" s="12"/>
      <c r="AL45" s="6"/>
      <c r="AM45" s="6"/>
      <c r="AN45" s="6"/>
      <c r="AO45" s="6"/>
      <c r="AP45" s="6"/>
      <c r="AQ45" s="6"/>
      <c r="AR45" s="6"/>
      <c r="AS45" s="6"/>
      <c r="AT45" s="6"/>
    </row>
    <row r="46" spans="1:46" x14ac:dyDescent="0.15">
      <c r="A46" s="22">
        <v>33</v>
      </c>
      <c r="B46" s="4">
        <v>1994</v>
      </c>
      <c r="C46" s="5">
        <f t="shared" ref="C46:C73" si="8">COUNTIF(H46:AA46,"w")</f>
        <v>4</v>
      </c>
      <c r="D46" s="36">
        <f t="shared" ref="D46:D73" si="9">COUNTIF(H46:AA46,"L")</f>
        <v>6</v>
      </c>
      <c r="E46" s="10">
        <f t="shared" ref="E46:E73" si="10">COUNTIF(H46:AA46,"h")</f>
        <v>3</v>
      </c>
      <c r="F46" s="46"/>
      <c r="G46" s="10"/>
      <c r="H46" s="2" t="s">
        <v>18</v>
      </c>
      <c r="I46" s="10" t="s">
        <v>20</v>
      </c>
      <c r="J46" s="36" t="s">
        <v>19</v>
      </c>
      <c r="K46" s="6" t="s">
        <v>19</v>
      </c>
      <c r="L46" s="5" t="s">
        <v>18</v>
      </c>
      <c r="M46" s="6"/>
      <c r="N46" s="5" t="s">
        <v>18</v>
      </c>
      <c r="O46" s="6" t="s">
        <v>19</v>
      </c>
      <c r="P46" s="6"/>
      <c r="Q46" s="35" t="s">
        <v>19</v>
      </c>
      <c r="R46" s="6"/>
      <c r="S46" s="5" t="s">
        <v>18</v>
      </c>
      <c r="T46" s="36" t="s">
        <v>19</v>
      </c>
      <c r="U46" s="10" t="s">
        <v>20</v>
      </c>
      <c r="V46" s="6" t="s">
        <v>20</v>
      </c>
      <c r="W46" s="36" t="s">
        <v>19</v>
      </c>
      <c r="X46" s="6"/>
      <c r="Y46" s="6"/>
      <c r="Z46" s="6"/>
      <c r="AA46" s="6"/>
      <c r="AB46" s="27"/>
      <c r="AC46" s="54"/>
      <c r="AD46" s="50"/>
      <c r="AE46" s="18"/>
      <c r="AF46" s="12"/>
      <c r="AG46" s="12"/>
      <c r="AH46" s="12"/>
      <c r="AI46" s="18"/>
      <c r="AJ46" s="18"/>
      <c r="AK46" s="18"/>
      <c r="AL46" s="6"/>
      <c r="AM46" s="6"/>
      <c r="AN46" s="17"/>
      <c r="AO46" s="17"/>
      <c r="AP46" s="17"/>
      <c r="AQ46" s="17"/>
      <c r="AR46" s="17"/>
      <c r="AS46" s="17"/>
      <c r="AT46" s="17"/>
    </row>
    <row r="47" spans="1:46" x14ac:dyDescent="0.15">
      <c r="A47" s="22">
        <v>34</v>
      </c>
      <c r="B47" s="4">
        <v>1995</v>
      </c>
      <c r="C47" s="5">
        <f t="shared" si="8"/>
        <v>6</v>
      </c>
      <c r="D47" s="36">
        <f t="shared" si="9"/>
        <v>5</v>
      </c>
      <c r="E47" s="10">
        <f t="shared" si="10"/>
        <v>2</v>
      </c>
      <c r="F47" s="46"/>
      <c r="G47" s="10"/>
      <c r="H47" s="35" t="s">
        <v>19</v>
      </c>
      <c r="I47" s="6" t="s">
        <v>19</v>
      </c>
      <c r="J47" s="5" t="s">
        <v>18</v>
      </c>
      <c r="K47" s="5" t="s">
        <v>18</v>
      </c>
      <c r="L47" s="5" t="s">
        <v>18</v>
      </c>
      <c r="M47" s="6"/>
      <c r="N47" s="5" t="s">
        <v>18</v>
      </c>
      <c r="O47" s="36" t="s">
        <v>19</v>
      </c>
      <c r="P47" s="36"/>
      <c r="Q47" s="28" t="s">
        <v>20</v>
      </c>
      <c r="R47" s="6"/>
      <c r="S47" s="36" t="s">
        <v>19</v>
      </c>
      <c r="T47" s="36" t="s">
        <v>19</v>
      </c>
      <c r="U47" s="10" t="s">
        <v>20</v>
      </c>
      <c r="V47" s="5" t="s">
        <v>18</v>
      </c>
      <c r="W47" s="5" t="s">
        <v>18</v>
      </c>
      <c r="X47" s="6"/>
      <c r="Y47" s="6"/>
      <c r="Z47" s="6"/>
      <c r="AA47" s="6"/>
      <c r="AB47" s="27"/>
      <c r="AC47" s="54"/>
      <c r="AD47" s="50"/>
      <c r="AE47" s="18"/>
      <c r="AF47" s="12"/>
      <c r="AG47" s="12"/>
      <c r="AH47" s="12"/>
      <c r="AI47" s="18"/>
      <c r="AJ47" s="18"/>
      <c r="AK47" s="18"/>
      <c r="AL47" s="6"/>
      <c r="AM47" s="6"/>
      <c r="AN47" s="17"/>
      <c r="AO47" s="17"/>
      <c r="AP47" s="17"/>
      <c r="AQ47" s="17"/>
      <c r="AR47" s="17"/>
      <c r="AS47" s="17"/>
      <c r="AT47" s="17"/>
    </row>
    <row r="48" spans="1:46" x14ac:dyDescent="0.15">
      <c r="A48" s="22">
        <v>35</v>
      </c>
      <c r="B48" s="4">
        <v>1996</v>
      </c>
      <c r="C48" s="5">
        <f t="shared" si="8"/>
        <v>3</v>
      </c>
      <c r="D48" s="36">
        <f t="shared" si="9"/>
        <v>8</v>
      </c>
      <c r="E48" s="10">
        <f t="shared" si="10"/>
        <v>2</v>
      </c>
      <c r="F48" s="46"/>
      <c r="G48" s="10"/>
      <c r="H48" s="35" t="s">
        <v>19</v>
      </c>
      <c r="I48" s="36" t="s">
        <v>19</v>
      </c>
      <c r="J48" s="36" t="s">
        <v>19</v>
      </c>
      <c r="K48" s="6" t="s">
        <v>20</v>
      </c>
      <c r="L48" s="36" t="s">
        <v>19</v>
      </c>
      <c r="M48" s="6"/>
      <c r="N48" s="36" t="s">
        <v>19</v>
      </c>
      <c r="O48" s="5" t="s">
        <v>18</v>
      </c>
      <c r="P48" s="5"/>
      <c r="Q48" s="28" t="s">
        <v>20</v>
      </c>
      <c r="R48" s="6"/>
      <c r="S48" s="5" t="s">
        <v>18</v>
      </c>
      <c r="T48" s="6" t="s">
        <v>19</v>
      </c>
      <c r="U48" s="36" t="s">
        <v>19</v>
      </c>
      <c r="V48" s="5" t="s">
        <v>18</v>
      </c>
      <c r="W48" s="36" t="s">
        <v>19</v>
      </c>
      <c r="X48" s="6"/>
      <c r="Y48" s="6"/>
      <c r="Z48" s="6"/>
      <c r="AA48" s="6"/>
      <c r="AB48" s="27"/>
      <c r="AC48" s="54"/>
      <c r="AD48" s="50"/>
      <c r="AE48" s="18"/>
      <c r="AF48" s="12"/>
      <c r="AG48" s="12"/>
      <c r="AH48" s="12"/>
      <c r="AI48" s="18"/>
      <c r="AJ48" s="18"/>
      <c r="AK48" s="18"/>
      <c r="AL48" s="6"/>
      <c r="AM48" s="6"/>
      <c r="AN48" s="17"/>
      <c r="AO48" s="17"/>
      <c r="AP48" s="17"/>
      <c r="AQ48" s="17"/>
      <c r="AR48" s="17"/>
      <c r="AS48" s="17"/>
      <c r="AT48" s="17"/>
    </row>
    <row r="49" spans="1:46" x14ac:dyDescent="0.15">
      <c r="A49" s="22">
        <v>36</v>
      </c>
      <c r="B49" s="4">
        <v>1997</v>
      </c>
      <c r="C49" s="5">
        <f t="shared" si="8"/>
        <v>2</v>
      </c>
      <c r="D49" s="36">
        <f t="shared" si="9"/>
        <v>7</v>
      </c>
      <c r="E49" s="10">
        <f t="shared" si="10"/>
        <v>1</v>
      </c>
      <c r="F49" s="46"/>
      <c r="G49" s="10"/>
      <c r="H49" s="28" t="s">
        <v>20</v>
      </c>
      <c r="I49" s="36" t="s">
        <v>19</v>
      </c>
      <c r="J49" s="36" t="s">
        <v>19</v>
      </c>
      <c r="K49" s="36" t="s">
        <v>19</v>
      </c>
      <c r="L49" s="36" t="s">
        <v>19</v>
      </c>
      <c r="M49" s="36"/>
      <c r="N49" s="36"/>
      <c r="O49" s="36" t="s">
        <v>19</v>
      </c>
      <c r="P49" s="36"/>
      <c r="Q49" s="35" t="s">
        <v>19</v>
      </c>
      <c r="R49" s="6"/>
      <c r="S49" s="36"/>
      <c r="T49" s="5" t="s">
        <v>18</v>
      </c>
      <c r="U49" s="5" t="s">
        <v>18</v>
      </c>
      <c r="V49" s="36" t="s">
        <v>19</v>
      </c>
      <c r="W49" s="6"/>
      <c r="X49" s="6"/>
      <c r="Y49" s="6"/>
      <c r="Z49" s="6"/>
      <c r="AA49" s="6"/>
      <c r="AB49" s="27"/>
      <c r="AC49" s="54"/>
      <c r="AD49" s="50"/>
      <c r="AE49" s="12"/>
      <c r="AF49" s="12"/>
      <c r="AG49" s="12"/>
      <c r="AH49" s="12"/>
      <c r="AI49" s="12"/>
      <c r="AJ49" s="12"/>
      <c r="AK49" s="12"/>
      <c r="AL49" s="6"/>
      <c r="AM49" s="6"/>
      <c r="AN49" s="6"/>
      <c r="AO49" s="6"/>
      <c r="AP49" s="6"/>
      <c r="AQ49" s="6"/>
      <c r="AR49" s="6"/>
      <c r="AS49" s="6"/>
      <c r="AT49" s="6"/>
    </row>
    <row r="50" spans="1:46" x14ac:dyDescent="0.15">
      <c r="A50" s="22">
        <v>37</v>
      </c>
      <c r="B50" s="4">
        <v>1998</v>
      </c>
      <c r="C50" s="5">
        <f t="shared" si="8"/>
        <v>4</v>
      </c>
      <c r="D50" s="36">
        <f t="shared" si="9"/>
        <v>6</v>
      </c>
      <c r="E50" s="10">
        <f t="shared" si="10"/>
        <v>2</v>
      </c>
      <c r="F50" s="46"/>
      <c r="G50" s="10"/>
      <c r="H50" s="27" t="s">
        <v>19</v>
      </c>
      <c r="I50" s="5" t="s">
        <v>18</v>
      </c>
      <c r="J50" s="36" t="s">
        <v>19</v>
      </c>
      <c r="K50" s="6" t="s">
        <v>19</v>
      </c>
      <c r="L50" s="5" t="s">
        <v>18</v>
      </c>
      <c r="M50" s="6"/>
      <c r="N50" s="36" t="s">
        <v>19</v>
      </c>
      <c r="O50" s="36" t="s">
        <v>19</v>
      </c>
      <c r="P50" s="36"/>
      <c r="Q50" s="35" t="s">
        <v>19</v>
      </c>
      <c r="R50" s="6"/>
      <c r="S50" s="10" t="s">
        <v>20</v>
      </c>
      <c r="T50" s="5" t="s">
        <v>18</v>
      </c>
      <c r="U50" s="10" t="s">
        <v>20</v>
      </c>
      <c r="V50" s="5" t="s">
        <v>18</v>
      </c>
      <c r="W50" s="6"/>
      <c r="X50" s="6"/>
      <c r="Y50" s="6"/>
      <c r="Z50" s="6"/>
      <c r="AA50" s="6"/>
      <c r="AB50" s="27"/>
      <c r="AC50" s="54"/>
      <c r="AD50" s="50"/>
      <c r="AE50" s="12"/>
      <c r="AF50" s="12"/>
      <c r="AG50" s="12"/>
      <c r="AH50" s="12"/>
      <c r="AI50" s="12"/>
      <c r="AJ50" s="12"/>
      <c r="AK50" s="12"/>
      <c r="AL50" s="6"/>
      <c r="AM50" s="6"/>
      <c r="AN50" s="6"/>
      <c r="AO50" s="6"/>
      <c r="AP50" s="6"/>
      <c r="AQ50" s="6"/>
      <c r="AR50" s="6"/>
      <c r="AS50" s="6"/>
      <c r="AT50" s="6"/>
    </row>
    <row r="51" spans="1:46" x14ac:dyDescent="0.15">
      <c r="A51" s="22">
        <v>38</v>
      </c>
      <c r="B51" s="4">
        <v>1999</v>
      </c>
      <c r="C51" s="5">
        <f t="shared" si="8"/>
        <v>2</v>
      </c>
      <c r="D51" s="36">
        <f t="shared" si="9"/>
        <v>8</v>
      </c>
      <c r="E51" s="10">
        <f t="shared" si="10"/>
        <v>2</v>
      </c>
      <c r="F51" s="46"/>
      <c r="G51" s="10"/>
      <c r="H51" s="2" t="s">
        <v>18</v>
      </c>
      <c r="I51" s="6" t="s">
        <v>19</v>
      </c>
      <c r="J51" s="6" t="s">
        <v>20</v>
      </c>
      <c r="K51" s="36" t="s">
        <v>19</v>
      </c>
      <c r="L51" s="5" t="s">
        <v>18</v>
      </c>
      <c r="M51" s="6"/>
      <c r="N51" s="36" t="s">
        <v>19</v>
      </c>
      <c r="O51" s="10" t="s">
        <v>20</v>
      </c>
      <c r="P51" s="10"/>
      <c r="Q51" s="35" t="s">
        <v>19</v>
      </c>
      <c r="R51" s="6"/>
      <c r="S51" s="36" t="s">
        <v>19</v>
      </c>
      <c r="T51" s="36" t="s">
        <v>19</v>
      </c>
      <c r="U51" s="36" t="s">
        <v>19</v>
      </c>
      <c r="V51" s="36" t="s">
        <v>19</v>
      </c>
      <c r="W51" s="6"/>
      <c r="X51" s="6"/>
      <c r="Y51" s="6"/>
      <c r="Z51" s="6"/>
      <c r="AA51" s="6"/>
      <c r="AB51" s="27"/>
      <c r="AC51" s="54" t="s">
        <v>18</v>
      </c>
      <c r="AD51" s="50"/>
      <c r="AE51" s="12"/>
      <c r="AF51" s="12"/>
      <c r="AG51" s="12"/>
      <c r="AH51" s="12"/>
      <c r="AI51" s="12"/>
      <c r="AJ51" s="12"/>
      <c r="AK51" s="12"/>
      <c r="AL51" s="6"/>
      <c r="AM51" s="6"/>
      <c r="AN51" s="6"/>
      <c r="AO51" s="6"/>
      <c r="AP51" s="6"/>
      <c r="AQ51" s="6"/>
      <c r="AR51" s="6"/>
      <c r="AS51" s="6"/>
      <c r="AT51" s="6"/>
    </row>
    <row r="52" spans="1:46" x14ac:dyDescent="0.15">
      <c r="A52" s="22">
        <v>39</v>
      </c>
      <c r="B52" s="4">
        <v>2000</v>
      </c>
      <c r="C52" s="5">
        <f t="shared" si="8"/>
        <v>6</v>
      </c>
      <c r="D52" s="36">
        <f t="shared" si="9"/>
        <v>4</v>
      </c>
      <c r="E52" s="10">
        <f t="shared" si="10"/>
        <v>1</v>
      </c>
      <c r="F52" s="46"/>
      <c r="G52" s="10"/>
      <c r="H52" s="35" t="s">
        <v>19</v>
      </c>
      <c r="I52" s="5" t="s">
        <v>18</v>
      </c>
      <c r="J52" s="5" t="s">
        <v>18</v>
      </c>
      <c r="K52" s="5" t="s">
        <v>18</v>
      </c>
      <c r="L52" s="5" t="s">
        <v>18</v>
      </c>
      <c r="M52" s="6"/>
      <c r="N52" s="5" t="s">
        <v>18</v>
      </c>
      <c r="O52" s="10" t="s">
        <v>20</v>
      </c>
      <c r="P52" s="10"/>
      <c r="Q52" s="35" t="s">
        <v>19</v>
      </c>
      <c r="R52" s="6"/>
      <c r="S52" s="5" t="s">
        <v>18</v>
      </c>
      <c r="T52" s="36" t="s">
        <v>19</v>
      </c>
      <c r="U52" s="36"/>
      <c r="V52" s="36" t="s">
        <v>19</v>
      </c>
      <c r="W52" s="6"/>
      <c r="X52" s="6"/>
      <c r="Y52" s="6"/>
      <c r="Z52" s="6"/>
      <c r="AA52" s="6"/>
      <c r="AB52" s="27"/>
      <c r="AC52" s="54" t="s">
        <v>18</v>
      </c>
      <c r="AD52" s="50"/>
      <c r="AE52" s="12"/>
      <c r="AF52" s="12"/>
      <c r="AG52" s="12"/>
      <c r="AH52" s="12"/>
      <c r="AI52" s="12"/>
      <c r="AJ52" s="12"/>
      <c r="AK52" s="12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15">
      <c r="A53" s="22">
        <v>40</v>
      </c>
      <c r="B53" s="4">
        <v>2001</v>
      </c>
      <c r="C53" s="5">
        <f t="shared" si="8"/>
        <v>3</v>
      </c>
      <c r="D53" s="36">
        <f t="shared" si="9"/>
        <v>8</v>
      </c>
      <c r="E53" s="10">
        <f t="shared" si="10"/>
        <v>1</v>
      </c>
      <c r="F53" s="62" t="s">
        <v>56</v>
      </c>
      <c r="G53" s="10"/>
      <c r="H53" s="35" t="s">
        <v>19</v>
      </c>
      <c r="I53" s="36" t="s">
        <v>19</v>
      </c>
      <c r="J53" s="5" t="s">
        <v>18</v>
      </c>
      <c r="K53" s="5" t="s">
        <v>18</v>
      </c>
      <c r="L53" s="36" t="s">
        <v>19</v>
      </c>
      <c r="M53" s="6"/>
      <c r="N53" s="36" t="s">
        <v>19</v>
      </c>
      <c r="O53" s="5" t="s">
        <v>18</v>
      </c>
      <c r="P53" s="5"/>
      <c r="Q53" s="35" t="s">
        <v>19</v>
      </c>
      <c r="R53" s="6"/>
      <c r="S53" s="36" t="s">
        <v>19</v>
      </c>
      <c r="T53" s="36" t="s">
        <v>19</v>
      </c>
      <c r="U53" s="10" t="s">
        <v>20</v>
      </c>
      <c r="V53" s="36" t="s">
        <v>19</v>
      </c>
      <c r="W53" s="6"/>
      <c r="X53" s="6"/>
      <c r="Y53" s="6"/>
      <c r="Z53" s="6"/>
      <c r="AA53" s="6"/>
      <c r="AB53" s="42" t="s">
        <v>21</v>
      </c>
      <c r="AC53" s="27"/>
      <c r="AD53" s="50"/>
      <c r="AE53" s="12"/>
      <c r="AF53" s="12"/>
      <c r="AG53" s="12"/>
      <c r="AH53" s="12"/>
      <c r="AI53" s="12"/>
      <c r="AJ53" s="12"/>
      <c r="AK53" s="12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15">
      <c r="A54" s="22">
        <v>41</v>
      </c>
      <c r="B54" s="4">
        <v>2002</v>
      </c>
      <c r="C54" s="5">
        <f t="shared" si="8"/>
        <v>4</v>
      </c>
      <c r="D54" s="36">
        <f t="shared" si="9"/>
        <v>7</v>
      </c>
      <c r="E54" s="10">
        <f t="shared" si="10"/>
        <v>0</v>
      </c>
      <c r="F54" s="62" t="s">
        <v>51</v>
      </c>
      <c r="G54" s="10"/>
      <c r="H54" s="35" t="s">
        <v>19</v>
      </c>
      <c r="I54" s="36" t="s">
        <v>19</v>
      </c>
      <c r="J54" s="36" t="s">
        <v>19</v>
      </c>
      <c r="K54" s="5" t="s">
        <v>18</v>
      </c>
      <c r="L54" s="36" t="s">
        <v>19</v>
      </c>
      <c r="M54" s="6"/>
      <c r="N54" s="5" t="s">
        <v>18</v>
      </c>
      <c r="O54" s="36" t="s">
        <v>19</v>
      </c>
      <c r="P54" s="36"/>
      <c r="Q54" s="35" t="s">
        <v>19</v>
      </c>
      <c r="R54" s="6"/>
      <c r="S54" s="5" t="s">
        <v>18</v>
      </c>
      <c r="T54" s="36" t="s">
        <v>19</v>
      </c>
      <c r="U54" s="6"/>
      <c r="V54" s="5" t="s">
        <v>18</v>
      </c>
      <c r="W54" s="6"/>
      <c r="X54" s="6"/>
      <c r="Y54" s="6"/>
      <c r="Z54" s="6"/>
      <c r="AA54" s="6"/>
      <c r="AB54" s="42" t="s">
        <v>21</v>
      </c>
      <c r="AC54" s="27"/>
      <c r="AD54" s="50"/>
      <c r="AE54" s="12"/>
      <c r="AF54" s="12"/>
      <c r="AG54" s="12"/>
      <c r="AH54" s="12"/>
      <c r="AI54" s="12"/>
      <c r="AJ54" s="12"/>
      <c r="AK54" s="12"/>
      <c r="AL54" s="6"/>
      <c r="AM54" s="6"/>
      <c r="AN54" s="6"/>
      <c r="AO54" s="6"/>
      <c r="AP54" s="6"/>
      <c r="AQ54" s="6"/>
      <c r="AR54" s="6"/>
      <c r="AS54" s="6"/>
      <c r="AT54" s="6"/>
    </row>
    <row r="55" spans="1:46" x14ac:dyDescent="0.15">
      <c r="A55" s="22">
        <v>42</v>
      </c>
      <c r="B55" s="4">
        <v>2003</v>
      </c>
      <c r="C55" s="5">
        <f t="shared" si="8"/>
        <v>4</v>
      </c>
      <c r="D55" s="36">
        <f t="shared" si="9"/>
        <v>5</v>
      </c>
      <c r="E55" s="10">
        <f t="shared" si="10"/>
        <v>3</v>
      </c>
      <c r="F55" s="46" t="s">
        <v>36</v>
      </c>
      <c r="G55" s="10"/>
      <c r="H55" s="35" t="s">
        <v>19</v>
      </c>
      <c r="I55" s="36" t="s">
        <v>19</v>
      </c>
      <c r="J55" s="10" t="s">
        <v>20</v>
      </c>
      <c r="K55" s="10" t="s">
        <v>20</v>
      </c>
      <c r="L55" s="36" t="s">
        <v>19</v>
      </c>
      <c r="M55" s="6"/>
      <c r="N55" s="5" t="s">
        <v>18</v>
      </c>
      <c r="O55" s="5" t="s">
        <v>18</v>
      </c>
      <c r="P55" s="5"/>
      <c r="Q55" s="35" t="s">
        <v>19</v>
      </c>
      <c r="R55" s="6"/>
      <c r="S55" s="5" t="s">
        <v>18</v>
      </c>
      <c r="T55" s="36" t="s">
        <v>19</v>
      </c>
      <c r="U55" s="5" t="s">
        <v>18</v>
      </c>
      <c r="V55" s="10" t="s">
        <v>20</v>
      </c>
      <c r="W55" s="6"/>
      <c r="X55" s="6"/>
      <c r="Y55" s="6"/>
      <c r="Z55" s="6"/>
      <c r="AA55" s="6"/>
      <c r="AB55" s="42" t="s">
        <v>21</v>
      </c>
      <c r="AC55" s="27"/>
      <c r="AD55" s="50"/>
      <c r="AE55" s="12"/>
      <c r="AF55" s="12"/>
      <c r="AG55" s="12"/>
      <c r="AH55" s="12"/>
      <c r="AI55" s="12"/>
      <c r="AJ55" s="12"/>
      <c r="AK55" s="12"/>
      <c r="AL55" s="6"/>
      <c r="AM55" s="6"/>
      <c r="AN55" s="6"/>
      <c r="AO55" s="6"/>
      <c r="AP55" s="6"/>
      <c r="AQ55" s="6"/>
      <c r="AR55" s="6"/>
      <c r="AS55" s="6"/>
      <c r="AT55" s="6"/>
    </row>
    <row r="56" spans="1:46" x14ac:dyDescent="0.15">
      <c r="A56" s="22">
        <v>43</v>
      </c>
      <c r="B56" s="4">
        <v>2004</v>
      </c>
      <c r="C56" s="5">
        <f t="shared" si="8"/>
        <v>5</v>
      </c>
      <c r="D56" s="36">
        <f t="shared" si="9"/>
        <v>6</v>
      </c>
      <c r="E56" s="10">
        <f t="shared" si="10"/>
        <v>1</v>
      </c>
      <c r="F56" s="62" t="s">
        <v>50</v>
      </c>
      <c r="G56" s="10"/>
      <c r="H56" s="35" t="s">
        <v>19</v>
      </c>
      <c r="I56" s="36" t="s">
        <v>19</v>
      </c>
      <c r="J56" s="5" t="s">
        <v>18</v>
      </c>
      <c r="K56" s="5" t="s">
        <v>18</v>
      </c>
      <c r="L56" s="36" t="s">
        <v>19</v>
      </c>
      <c r="M56" s="6"/>
      <c r="N56" s="10" t="s">
        <v>20</v>
      </c>
      <c r="O56" s="5" t="s">
        <v>18</v>
      </c>
      <c r="P56" s="5"/>
      <c r="Q56" s="35" t="s">
        <v>19</v>
      </c>
      <c r="R56" s="6"/>
      <c r="S56" s="5" t="s">
        <v>18</v>
      </c>
      <c r="T56" s="36" t="s">
        <v>19</v>
      </c>
      <c r="U56" s="36" t="s">
        <v>19</v>
      </c>
      <c r="V56" s="5" t="s">
        <v>18</v>
      </c>
      <c r="W56" s="6"/>
      <c r="X56" s="6"/>
      <c r="Y56" s="6"/>
      <c r="Z56" s="6"/>
      <c r="AA56" s="6"/>
      <c r="AB56" s="35" t="s">
        <v>22</v>
      </c>
      <c r="AC56" s="27"/>
      <c r="AD56" s="50"/>
      <c r="AE56" s="18"/>
      <c r="AF56" s="12"/>
      <c r="AG56" s="12"/>
      <c r="AH56" s="12"/>
      <c r="AI56" s="18"/>
      <c r="AJ56" s="18"/>
      <c r="AK56" s="18"/>
      <c r="AL56" s="6"/>
      <c r="AM56" s="6"/>
      <c r="AN56" s="17"/>
      <c r="AO56" s="17"/>
      <c r="AP56" s="17"/>
      <c r="AQ56" s="17"/>
      <c r="AR56" s="17"/>
      <c r="AS56" s="17"/>
      <c r="AT56" s="17"/>
    </row>
    <row r="57" spans="1:46" x14ac:dyDescent="0.15">
      <c r="A57" s="22">
        <v>44</v>
      </c>
      <c r="B57" s="4">
        <v>2005</v>
      </c>
      <c r="C57" s="5">
        <f t="shared" si="8"/>
        <v>5</v>
      </c>
      <c r="D57" s="36">
        <f t="shared" si="9"/>
        <v>3</v>
      </c>
      <c r="E57" s="10">
        <f t="shared" si="10"/>
        <v>3</v>
      </c>
      <c r="F57" s="62" t="s">
        <v>37</v>
      </c>
      <c r="G57" s="10"/>
      <c r="H57" s="35" t="s">
        <v>19</v>
      </c>
      <c r="I57" s="10" t="s">
        <v>20</v>
      </c>
      <c r="J57" s="5" t="s">
        <v>18</v>
      </c>
      <c r="K57" s="10" t="s">
        <v>20</v>
      </c>
      <c r="L57" s="10" t="s">
        <v>20</v>
      </c>
      <c r="M57" s="6"/>
      <c r="N57" s="5" t="s">
        <v>18</v>
      </c>
      <c r="O57" s="5" t="s">
        <v>18</v>
      </c>
      <c r="P57" s="5"/>
      <c r="Q57" s="2" t="s">
        <v>18</v>
      </c>
      <c r="R57" s="6"/>
      <c r="S57" s="5"/>
      <c r="T57" s="36" t="s">
        <v>19</v>
      </c>
      <c r="U57" s="36" t="s">
        <v>19</v>
      </c>
      <c r="V57" s="5" t="s">
        <v>18</v>
      </c>
      <c r="W57" s="6"/>
      <c r="X57" s="6"/>
      <c r="Y57" s="6"/>
      <c r="Z57" s="6"/>
      <c r="AA57" s="6"/>
      <c r="AB57" s="35" t="s">
        <v>22</v>
      </c>
      <c r="AC57" s="27"/>
      <c r="AD57" s="50"/>
      <c r="AE57" s="12"/>
      <c r="AF57" s="12"/>
      <c r="AG57" s="12"/>
      <c r="AH57" s="12"/>
      <c r="AI57" s="12"/>
      <c r="AJ57" s="12"/>
      <c r="AK57" s="12"/>
      <c r="AL57" s="6"/>
      <c r="AM57" s="6"/>
      <c r="AN57" s="6"/>
      <c r="AO57" s="6"/>
      <c r="AP57" s="6"/>
      <c r="AQ57" s="6"/>
      <c r="AR57" s="6"/>
      <c r="AS57" s="6"/>
      <c r="AT57" s="6"/>
    </row>
    <row r="58" spans="1:46" x14ac:dyDescent="0.15">
      <c r="A58" s="22">
        <v>45</v>
      </c>
      <c r="B58" s="4">
        <v>2006</v>
      </c>
      <c r="C58" s="5">
        <f t="shared" si="8"/>
        <v>5</v>
      </c>
      <c r="D58" s="36">
        <f t="shared" si="9"/>
        <v>4</v>
      </c>
      <c r="E58" s="10">
        <f t="shared" si="10"/>
        <v>2</v>
      </c>
      <c r="F58" s="62" t="s">
        <v>49</v>
      </c>
      <c r="G58" s="10"/>
      <c r="H58" s="2" t="s">
        <v>18</v>
      </c>
      <c r="I58" s="36" t="s">
        <v>19</v>
      </c>
      <c r="J58" s="5" t="s">
        <v>18</v>
      </c>
      <c r="K58" s="36" t="s">
        <v>19</v>
      </c>
      <c r="L58" s="10" t="s">
        <v>20</v>
      </c>
      <c r="M58" s="6"/>
      <c r="N58" s="10" t="s">
        <v>20</v>
      </c>
      <c r="O58" s="5" t="s">
        <v>18</v>
      </c>
      <c r="P58" s="5"/>
      <c r="Q58" s="2" t="s">
        <v>18</v>
      </c>
      <c r="R58" s="6"/>
      <c r="S58" s="5"/>
      <c r="T58" s="36" t="s">
        <v>19</v>
      </c>
      <c r="U58" s="5" t="s">
        <v>18</v>
      </c>
      <c r="V58" s="6" t="s">
        <v>19</v>
      </c>
      <c r="W58" s="6"/>
      <c r="X58" s="6"/>
      <c r="Y58" s="6"/>
      <c r="Z58" s="6"/>
      <c r="AA58" s="6"/>
      <c r="AB58" s="28" t="s">
        <v>20</v>
      </c>
      <c r="AC58" s="27"/>
      <c r="AD58" s="50"/>
      <c r="AE58" s="12"/>
      <c r="AF58" s="12"/>
      <c r="AG58" s="12"/>
      <c r="AH58" s="12"/>
      <c r="AI58" s="12"/>
      <c r="AJ58" s="12"/>
      <c r="AK58" s="12"/>
      <c r="AL58" s="6"/>
      <c r="AM58" s="6"/>
      <c r="AN58" s="6"/>
      <c r="AO58" s="6"/>
      <c r="AP58" s="6"/>
      <c r="AQ58" s="6"/>
      <c r="AR58" s="6"/>
      <c r="AS58" s="6"/>
      <c r="AT58" s="6"/>
    </row>
    <row r="59" spans="1:46" x14ac:dyDescent="0.15">
      <c r="A59" s="22">
        <v>46</v>
      </c>
      <c r="B59" s="4">
        <v>2007</v>
      </c>
      <c r="C59" s="5">
        <f t="shared" si="8"/>
        <v>4</v>
      </c>
      <c r="D59" s="36">
        <f t="shared" si="9"/>
        <v>2</v>
      </c>
      <c r="E59" s="10">
        <f t="shared" si="10"/>
        <v>3</v>
      </c>
      <c r="F59" s="46" t="s">
        <v>33</v>
      </c>
      <c r="G59" s="10"/>
      <c r="H59" s="35" t="s">
        <v>19</v>
      </c>
      <c r="I59" s="36" t="s">
        <v>19</v>
      </c>
      <c r="J59" s="5" t="s">
        <v>18</v>
      </c>
      <c r="K59" s="6"/>
      <c r="L59" s="5" t="s">
        <v>18</v>
      </c>
      <c r="M59" s="6"/>
      <c r="N59" s="10" t="s">
        <v>20</v>
      </c>
      <c r="O59" s="10" t="s">
        <v>20</v>
      </c>
      <c r="P59" s="10"/>
      <c r="Q59" s="28" t="s">
        <v>20</v>
      </c>
      <c r="R59" s="6"/>
      <c r="S59" s="5" t="s">
        <v>18</v>
      </c>
      <c r="T59" s="36"/>
      <c r="U59" s="5" t="s">
        <v>18</v>
      </c>
      <c r="V59" s="6"/>
      <c r="W59" s="6"/>
      <c r="X59" s="6"/>
      <c r="Y59" s="6"/>
      <c r="Z59" s="6"/>
      <c r="AA59" s="6"/>
      <c r="AB59" s="42" t="s">
        <v>21</v>
      </c>
      <c r="AC59" s="27"/>
      <c r="AD59" s="50"/>
      <c r="AE59" s="12"/>
      <c r="AF59" s="12"/>
      <c r="AG59" s="12"/>
      <c r="AH59" s="12"/>
      <c r="AI59" s="12"/>
      <c r="AJ59" s="12"/>
      <c r="AK59" s="12"/>
      <c r="AL59" s="6"/>
      <c r="AM59" s="6"/>
      <c r="AN59" s="6"/>
      <c r="AO59" s="6"/>
      <c r="AP59" s="6"/>
      <c r="AQ59" s="6"/>
      <c r="AR59" s="6"/>
      <c r="AS59" s="6"/>
      <c r="AT59" s="6"/>
    </row>
    <row r="60" spans="1:46" x14ac:dyDescent="0.15">
      <c r="A60" s="22">
        <v>47</v>
      </c>
      <c r="B60" s="4">
        <v>2008</v>
      </c>
      <c r="C60" s="5">
        <f t="shared" si="8"/>
        <v>6</v>
      </c>
      <c r="D60" s="36">
        <f t="shared" si="9"/>
        <v>3</v>
      </c>
      <c r="E60" s="10">
        <f t="shared" si="10"/>
        <v>3</v>
      </c>
      <c r="F60" s="46" t="s">
        <v>34</v>
      </c>
      <c r="G60" s="10"/>
      <c r="H60" s="28" t="s">
        <v>20</v>
      </c>
      <c r="I60" s="5" t="s">
        <v>18</v>
      </c>
      <c r="J60" s="5" t="s">
        <v>18</v>
      </c>
      <c r="K60" s="10" t="s">
        <v>20</v>
      </c>
      <c r="L60" s="10" t="s">
        <v>20</v>
      </c>
      <c r="M60" s="6"/>
      <c r="N60" s="5" t="s">
        <v>18</v>
      </c>
      <c r="O60" s="5" t="s">
        <v>18</v>
      </c>
      <c r="P60" s="5"/>
      <c r="Q60" s="35" t="s">
        <v>19</v>
      </c>
      <c r="R60" s="6"/>
      <c r="S60" s="5" t="s">
        <v>18</v>
      </c>
      <c r="T60" s="36" t="s">
        <v>19</v>
      </c>
      <c r="U60" s="36" t="s">
        <v>19</v>
      </c>
      <c r="V60" s="5" t="s">
        <v>18</v>
      </c>
      <c r="W60" s="6"/>
      <c r="X60" s="6"/>
      <c r="Y60" s="6"/>
      <c r="Z60" s="6"/>
      <c r="AA60" s="6"/>
      <c r="AB60" s="42" t="s">
        <v>21</v>
      </c>
      <c r="AC60" s="27"/>
      <c r="AD60" s="50"/>
      <c r="AE60" s="12"/>
      <c r="AF60" s="12"/>
      <c r="AG60" s="12"/>
      <c r="AH60" s="12"/>
      <c r="AI60" s="12"/>
      <c r="AJ60" s="12"/>
      <c r="AK60" s="12"/>
      <c r="AL60" s="6"/>
      <c r="AM60" s="6"/>
      <c r="AN60" s="6"/>
      <c r="AO60" s="6"/>
      <c r="AP60" s="6"/>
      <c r="AQ60" s="6"/>
      <c r="AR60" s="6"/>
      <c r="AS60" s="6"/>
      <c r="AT60" s="6"/>
    </row>
    <row r="61" spans="1:46" x14ac:dyDescent="0.15">
      <c r="A61" s="22">
        <v>48</v>
      </c>
      <c r="B61" s="4">
        <v>2009</v>
      </c>
      <c r="C61" s="5">
        <f t="shared" si="8"/>
        <v>8</v>
      </c>
      <c r="D61" s="36">
        <f t="shared" si="9"/>
        <v>4</v>
      </c>
      <c r="E61" s="10">
        <f t="shared" si="10"/>
        <v>0</v>
      </c>
      <c r="F61" s="33" t="s">
        <v>32</v>
      </c>
      <c r="G61" s="10"/>
      <c r="H61" s="2" t="s">
        <v>18</v>
      </c>
      <c r="I61" s="5" t="s">
        <v>18</v>
      </c>
      <c r="J61" s="5" t="s">
        <v>18</v>
      </c>
      <c r="K61" s="5" t="s">
        <v>18</v>
      </c>
      <c r="L61" s="6"/>
      <c r="M61" s="36" t="s">
        <v>19</v>
      </c>
      <c r="N61" s="36" t="s">
        <v>19</v>
      </c>
      <c r="O61" s="5" t="s">
        <v>18</v>
      </c>
      <c r="P61" s="5"/>
      <c r="Q61" s="35" t="s">
        <v>19</v>
      </c>
      <c r="R61" s="36"/>
      <c r="S61" s="5" t="s">
        <v>18</v>
      </c>
      <c r="T61" s="5" t="s">
        <v>18</v>
      </c>
      <c r="U61" s="5" t="s">
        <v>18</v>
      </c>
      <c r="V61" s="36" t="s">
        <v>19</v>
      </c>
      <c r="W61" s="6"/>
      <c r="X61" s="6"/>
      <c r="Y61" s="6"/>
      <c r="Z61" s="6"/>
      <c r="AA61" s="6"/>
      <c r="AB61" s="28" t="s">
        <v>20</v>
      </c>
      <c r="AC61" s="27"/>
      <c r="AD61" s="50"/>
      <c r="AE61" s="12"/>
      <c r="AF61" s="12"/>
      <c r="AG61" s="12"/>
      <c r="AH61" s="12"/>
      <c r="AI61" s="12"/>
      <c r="AJ61" s="12"/>
      <c r="AK61" s="12"/>
      <c r="AL61" s="6"/>
      <c r="AM61" s="6"/>
      <c r="AN61" s="6"/>
      <c r="AO61" s="6"/>
      <c r="AP61" s="6"/>
      <c r="AQ61" s="6"/>
      <c r="AR61" s="6"/>
      <c r="AS61" s="6"/>
      <c r="AT61" s="6"/>
    </row>
    <row r="62" spans="1:46" x14ac:dyDescent="0.15">
      <c r="A62" s="22">
        <v>49</v>
      </c>
      <c r="B62" s="4">
        <v>2010</v>
      </c>
      <c r="C62" s="5">
        <f t="shared" si="8"/>
        <v>3</v>
      </c>
      <c r="D62" s="36">
        <f t="shared" si="9"/>
        <v>7</v>
      </c>
      <c r="E62" s="10">
        <f t="shared" si="10"/>
        <v>1</v>
      </c>
      <c r="F62" s="62" t="s">
        <v>27</v>
      </c>
      <c r="G62" s="36"/>
      <c r="H62" s="28" t="s">
        <v>20</v>
      </c>
      <c r="I62" s="5" t="s">
        <v>18</v>
      </c>
      <c r="J62" s="36" t="s">
        <v>19</v>
      </c>
      <c r="K62" s="36" t="s">
        <v>19</v>
      </c>
      <c r="L62" s="36" t="s">
        <v>19</v>
      </c>
      <c r="M62" s="5" t="s">
        <v>18</v>
      </c>
      <c r="N62" s="36" t="s">
        <v>19</v>
      </c>
      <c r="O62" s="36" t="s">
        <v>19</v>
      </c>
      <c r="P62" s="36"/>
      <c r="Q62" s="2" t="s">
        <v>18</v>
      </c>
      <c r="R62" s="36" t="s">
        <v>19</v>
      </c>
      <c r="S62" s="36" t="s">
        <v>19</v>
      </c>
      <c r="T62" s="6"/>
      <c r="U62" s="6"/>
      <c r="V62" s="36"/>
      <c r="W62" s="6"/>
      <c r="X62" s="6"/>
      <c r="Y62" s="6"/>
      <c r="Z62" s="6"/>
      <c r="AA62" s="43"/>
      <c r="AB62" s="42" t="s">
        <v>21</v>
      </c>
      <c r="AC62" s="27"/>
      <c r="AD62" s="50"/>
      <c r="AE62" s="12"/>
      <c r="AF62" s="12"/>
      <c r="AG62" s="12"/>
      <c r="AH62" s="12"/>
      <c r="AI62" s="12"/>
      <c r="AJ62" s="12"/>
      <c r="AK62" s="12"/>
      <c r="AL62" s="6"/>
      <c r="AM62" s="6"/>
      <c r="AN62" s="6"/>
      <c r="AO62" s="6"/>
      <c r="AP62" s="6"/>
      <c r="AQ62" s="6"/>
      <c r="AR62" s="6"/>
      <c r="AS62" s="6"/>
      <c r="AT62" s="6"/>
    </row>
    <row r="63" spans="1:46" x14ac:dyDescent="0.15">
      <c r="A63" s="22">
        <v>50</v>
      </c>
      <c r="B63" s="4">
        <v>2011</v>
      </c>
      <c r="C63" s="5">
        <f t="shared" si="8"/>
        <v>8</v>
      </c>
      <c r="D63" s="36">
        <f t="shared" si="9"/>
        <v>3</v>
      </c>
      <c r="E63" s="10">
        <f t="shared" si="10"/>
        <v>1</v>
      </c>
      <c r="F63" s="46" t="s">
        <v>29</v>
      </c>
      <c r="G63" s="10"/>
      <c r="H63" s="2" t="s">
        <v>18</v>
      </c>
      <c r="I63" s="5" t="s">
        <v>18</v>
      </c>
      <c r="J63" s="5" t="s">
        <v>18</v>
      </c>
      <c r="K63" s="5" t="s">
        <v>18</v>
      </c>
      <c r="L63" s="5" t="s">
        <v>18</v>
      </c>
      <c r="M63" s="5" t="s">
        <v>18</v>
      </c>
      <c r="N63" s="10" t="s">
        <v>20</v>
      </c>
      <c r="O63" s="5" t="s">
        <v>18</v>
      </c>
      <c r="P63" s="5"/>
      <c r="Q63" s="2" t="s">
        <v>18</v>
      </c>
      <c r="R63" s="36" t="s">
        <v>19</v>
      </c>
      <c r="S63" s="36" t="s">
        <v>19</v>
      </c>
      <c r="T63" s="6"/>
      <c r="U63" s="5"/>
      <c r="V63" s="36" t="s">
        <v>19</v>
      </c>
      <c r="W63" s="5"/>
      <c r="X63" s="6"/>
      <c r="Y63" s="6"/>
      <c r="Z63" s="6"/>
      <c r="AA63" s="6"/>
      <c r="AB63" s="35" t="s">
        <v>22</v>
      </c>
      <c r="AC63" s="27"/>
      <c r="AD63" s="50"/>
      <c r="AE63" s="12"/>
      <c r="AF63" s="12"/>
      <c r="AG63" s="12"/>
      <c r="AH63" s="12"/>
      <c r="AI63" s="12"/>
      <c r="AJ63" s="12"/>
      <c r="AK63" s="12"/>
      <c r="AL63" s="6"/>
      <c r="AM63" s="6"/>
      <c r="AN63" s="6"/>
      <c r="AO63" s="6"/>
      <c r="AP63" s="6"/>
      <c r="AQ63" s="6"/>
      <c r="AR63" s="6"/>
      <c r="AS63" s="6"/>
      <c r="AT63" s="6"/>
    </row>
    <row r="64" spans="1:46" x14ac:dyDescent="0.15">
      <c r="A64" s="22">
        <v>51</v>
      </c>
      <c r="B64" s="4">
        <v>2012</v>
      </c>
      <c r="C64" s="5">
        <f t="shared" si="8"/>
        <v>6</v>
      </c>
      <c r="D64" s="36">
        <f t="shared" si="9"/>
        <v>5</v>
      </c>
      <c r="E64" s="10">
        <f t="shared" si="10"/>
        <v>1</v>
      </c>
      <c r="F64" s="46" t="s">
        <v>26</v>
      </c>
      <c r="G64" s="4"/>
      <c r="H64" s="35" t="s">
        <v>19</v>
      </c>
      <c r="I64" s="36" t="s">
        <v>19</v>
      </c>
      <c r="J64" s="5" t="s">
        <v>18</v>
      </c>
      <c r="K64" s="5" t="s">
        <v>18</v>
      </c>
      <c r="L64" s="5" t="s">
        <v>18</v>
      </c>
      <c r="M64" s="5" t="s">
        <v>18</v>
      </c>
      <c r="N64" s="10" t="s">
        <v>20</v>
      </c>
      <c r="O64" s="36" t="s">
        <v>19</v>
      </c>
      <c r="P64" s="36"/>
      <c r="Q64" s="35" t="s">
        <v>19</v>
      </c>
      <c r="R64" s="36" t="s">
        <v>19</v>
      </c>
      <c r="S64" s="5" t="s">
        <v>18</v>
      </c>
      <c r="V64" s="5" t="s">
        <v>18</v>
      </c>
      <c r="W64" s="4"/>
      <c r="AB64" s="42" t="s">
        <v>21</v>
      </c>
    </row>
    <row r="65" spans="1:30" x14ac:dyDescent="0.15">
      <c r="A65" s="22">
        <v>52</v>
      </c>
      <c r="B65" s="4">
        <v>2013</v>
      </c>
      <c r="C65" s="5">
        <f t="shared" si="8"/>
        <v>5</v>
      </c>
      <c r="D65" s="36">
        <f t="shared" si="9"/>
        <v>5</v>
      </c>
      <c r="E65" s="10">
        <f t="shared" si="10"/>
        <v>1</v>
      </c>
      <c r="F65" s="46" t="s">
        <v>25</v>
      </c>
      <c r="G65" s="4"/>
      <c r="H65" s="35" t="s">
        <v>19</v>
      </c>
      <c r="I65" s="36" t="s">
        <v>19</v>
      </c>
      <c r="J65" s="5" t="s">
        <v>18</v>
      </c>
      <c r="K65" s="5" t="s">
        <v>18</v>
      </c>
      <c r="L65" s="10" t="s">
        <v>20</v>
      </c>
      <c r="M65" s="5" t="s">
        <v>18</v>
      </c>
      <c r="N65" s="36" t="s">
        <v>19</v>
      </c>
      <c r="O65" s="36" t="s">
        <v>19</v>
      </c>
      <c r="P65" s="36"/>
      <c r="Q65" s="2" t="s">
        <v>18</v>
      </c>
      <c r="R65" s="5" t="s">
        <v>18</v>
      </c>
      <c r="S65" s="36" t="s">
        <v>19</v>
      </c>
      <c r="W65" s="4"/>
      <c r="AB65" s="42" t="s">
        <v>21</v>
      </c>
    </row>
    <row r="66" spans="1:30" x14ac:dyDescent="0.15">
      <c r="A66" s="22">
        <v>53</v>
      </c>
      <c r="B66" s="4">
        <v>2014</v>
      </c>
      <c r="C66" s="5">
        <f t="shared" si="8"/>
        <v>4</v>
      </c>
      <c r="D66" s="36">
        <f t="shared" si="9"/>
        <v>5</v>
      </c>
      <c r="E66" s="10">
        <f t="shared" si="10"/>
        <v>2</v>
      </c>
      <c r="F66" s="33" t="s">
        <v>28</v>
      </c>
      <c r="G66" s="4"/>
      <c r="H66" s="35" t="s">
        <v>19</v>
      </c>
      <c r="I66" s="36" t="s">
        <v>19</v>
      </c>
      <c r="J66" s="5" t="s">
        <v>18</v>
      </c>
      <c r="K66" s="6" t="s">
        <v>19</v>
      </c>
      <c r="L66" s="5" t="s">
        <v>18</v>
      </c>
      <c r="M66" s="5" t="s">
        <v>18</v>
      </c>
      <c r="N66" s="36" t="s">
        <v>19</v>
      </c>
      <c r="O66" s="36" t="s">
        <v>19</v>
      </c>
      <c r="P66" s="36"/>
      <c r="Q66" s="28" t="s">
        <v>20</v>
      </c>
      <c r="R66" s="5" t="s">
        <v>18</v>
      </c>
      <c r="S66" s="10" t="s">
        <v>20</v>
      </c>
      <c r="W66" s="4"/>
      <c r="AB66" s="42" t="s">
        <v>21</v>
      </c>
    </row>
    <row r="67" spans="1:30" x14ac:dyDescent="0.15">
      <c r="A67" s="22">
        <v>54</v>
      </c>
      <c r="B67" s="4">
        <v>2015</v>
      </c>
      <c r="C67" s="5">
        <f t="shared" si="8"/>
        <v>1</v>
      </c>
      <c r="D67" s="36">
        <f t="shared" si="9"/>
        <v>7</v>
      </c>
      <c r="E67" s="10">
        <f t="shared" si="10"/>
        <v>3</v>
      </c>
      <c r="F67" s="39" t="s">
        <v>38</v>
      </c>
      <c r="G67" s="4"/>
      <c r="H67" s="35" t="s">
        <v>19</v>
      </c>
      <c r="I67" s="34" t="s">
        <v>20</v>
      </c>
      <c r="J67" s="36" t="s">
        <v>20</v>
      </c>
      <c r="K67" s="5" t="s">
        <v>18</v>
      </c>
      <c r="L67" s="36" t="s">
        <v>19</v>
      </c>
      <c r="M67" s="36" t="s">
        <v>19</v>
      </c>
      <c r="N67" s="36" t="s">
        <v>19</v>
      </c>
      <c r="O67" s="36" t="s">
        <v>19</v>
      </c>
      <c r="P67" s="36"/>
      <c r="Q67" s="35" t="s">
        <v>19</v>
      </c>
      <c r="R67" s="36" t="s">
        <v>19</v>
      </c>
      <c r="S67" s="10" t="s">
        <v>20</v>
      </c>
      <c r="W67" s="4"/>
      <c r="AB67" s="42" t="s">
        <v>21</v>
      </c>
    </row>
    <row r="68" spans="1:30" x14ac:dyDescent="0.15">
      <c r="A68" s="22">
        <v>55</v>
      </c>
      <c r="B68" s="4">
        <v>2016</v>
      </c>
      <c r="C68" s="5">
        <f t="shared" si="8"/>
        <v>2</v>
      </c>
      <c r="D68" s="36">
        <f t="shared" si="9"/>
        <v>8</v>
      </c>
      <c r="E68" s="34">
        <f t="shared" si="10"/>
        <v>1</v>
      </c>
      <c r="F68" s="46" t="s">
        <v>30</v>
      </c>
      <c r="G68" s="4"/>
      <c r="H68" s="38" t="s">
        <v>20</v>
      </c>
      <c r="I68" s="36" t="s">
        <v>19</v>
      </c>
      <c r="J68" s="36" t="s">
        <v>19</v>
      </c>
      <c r="K68" s="36" t="s">
        <v>19</v>
      </c>
      <c r="L68" s="36" t="s">
        <v>19</v>
      </c>
      <c r="M68" s="5" t="s">
        <v>18</v>
      </c>
      <c r="N68" s="36" t="s">
        <v>19</v>
      </c>
      <c r="O68" s="36" t="s">
        <v>19</v>
      </c>
      <c r="P68" s="36"/>
      <c r="Q68" s="35" t="s">
        <v>19</v>
      </c>
      <c r="R68" s="36" t="s">
        <v>19</v>
      </c>
      <c r="S68" s="5" t="s">
        <v>18</v>
      </c>
      <c r="W68" s="4"/>
      <c r="AB68" s="42" t="s">
        <v>21</v>
      </c>
    </row>
    <row r="69" spans="1:30" x14ac:dyDescent="0.15">
      <c r="A69" s="22">
        <v>56</v>
      </c>
      <c r="B69" s="4">
        <v>2017</v>
      </c>
      <c r="C69" s="5">
        <f t="shared" si="8"/>
        <v>3</v>
      </c>
      <c r="D69" s="36">
        <f t="shared" si="9"/>
        <v>5</v>
      </c>
      <c r="E69" s="34">
        <f t="shared" si="10"/>
        <v>1</v>
      </c>
      <c r="F69" s="46" t="s">
        <v>31</v>
      </c>
      <c r="G69" s="4"/>
      <c r="H69" s="35" t="s">
        <v>19</v>
      </c>
      <c r="I69" s="36" t="s">
        <v>19</v>
      </c>
      <c r="J69" s="5" t="s">
        <v>18</v>
      </c>
      <c r="K69" s="5" t="s">
        <v>18</v>
      </c>
      <c r="L69" s="36" t="s">
        <v>19</v>
      </c>
      <c r="M69" s="5" t="s">
        <v>18</v>
      </c>
      <c r="N69" s="36" t="s">
        <v>19</v>
      </c>
      <c r="O69" s="34" t="s">
        <v>20</v>
      </c>
      <c r="P69" s="34"/>
      <c r="Q69" s="35" t="s">
        <v>19</v>
      </c>
      <c r="R69" s="37"/>
      <c r="S69" s="4"/>
      <c r="W69" s="4"/>
      <c r="AB69" s="42" t="s">
        <v>21</v>
      </c>
    </row>
    <row r="70" spans="1:30" x14ac:dyDescent="0.15">
      <c r="A70" s="22">
        <v>57</v>
      </c>
      <c r="B70" s="4">
        <v>2018</v>
      </c>
      <c r="C70" s="5">
        <f t="shared" si="8"/>
        <v>5</v>
      </c>
      <c r="D70" s="36">
        <f t="shared" si="9"/>
        <v>2</v>
      </c>
      <c r="E70" s="34">
        <f t="shared" si="10"/>
        <v>2</v>
      </c>
      <c r="F70" s="46" t="s">
        <v>41</v>
      </c>
      <c r="G70" s="4"/>
      <c r="H70" s="2" t="s">
        <v>18</v>
      </c>
      <c r="I70" s="36" t="s">
        <v>19</v>
      </c>
      <c r="J70" s="5" t="s">
        <v>18</v>
      </c>
      <c r="K70" s="34" t="s">
        <v>20</v>
      </c>
      <c r="L70" s="36" t="s">
        <v>19</v>
      </c>
      <c r="M70" s="5" t="s">
        <v>18</v>
      </c>
      <c r="N70" s="5" t="s">
        <v>18</v>
      </c>
      <c r="O70" s="34" t="s">
        <v>20</v>
      </c>
      <c r="P70" s="34"/>
      <c r="Q70" s="2" t="s">
        <v>18</v>
      </c>
      <c r="S70" s="4"/>
      <c r="W70" s="4"/>
      <c r="AB70" s="47" t="s">
        <v>20</v>
      </c>
      <c r="AC70" s="5" t="s">
        <v>18</v>
      </c>
      <c r="AD70" s="49" t="s">
        <v>18</v>
      </c>
    </row>
    <row r="71" spans="1:30" x14ac:dyDescent="0.15">
      <c r="A71" s="22">
        <v>58</v>
      </c>
      <c r="B71" s="4">
        <v>2019</v>
      </c>
      <c r="C71" s="5">
        <f t="shared" si="8"/>
        <v>3</v>
      </c>
      <c r="D71" s="36">
        <f t="shared" si="9"/>
        <v>5</v>
      </c>
      <c r="E71" s="34">
        <f t="shared" si="10"/>
        <v>0</v>
      </c>
      <c r="F71" s="46" t="s">
        <v>42</v>
      </c>
      <c r="G71" s="4"/>
      <c r="H71" s="35" t="s">
        <v>19</v>
      </c>
      <c r="I71" s="5" t="s">
        <v>18</v>
      </c>
      <c r="J71" s="36" t="s">
        <v>19</v>
      </c>
      <c r="K71" s="5" t="s">
        <v>18</v>
      </c>
      <c r="L71" s="36"/>
      <c r="M71" s="5" t="s">
        <v>18</v>
      </c>
      <c r="N71" s="36" t="s">
        <v>19</v>
      </c>
      <c r="O71" s="36" t="s">
        <v>19</v>
      </c>
      <c r="P71" s="36"/>
      <c r="Q71" s="35" t="s">
        <v>19</v>
      </c>
      <c r="S71" s="4"/>
      <c r="W71" s="4"/>
      <c r="AB71" s="35" t="s">
        <v>22</v>
      </c>
      <c r="AD71" s="49" t="s">
        <v>18</v>
      </c>
    </row>
    <row r="72" spans="1:30" x14ac:dyDescent="0.15">
      <c r="A72" s="22">
        <v>59</v>
      </c>
      <c r="B72" s="4" t="s">
        <v>57</v>
      </c>
      <c r="C72" s="5">
        <f t="shared" si="8"/>
        <v>3</v>
      </c>
      <c r="D72" s="36">
        <f t="shared" si="9"/>
        <v>1</v>
      </c>
      <c r="E72" s="34">
        <f t="shared" si="10"/>
        <v>0</v>
      </c>
      <c r="F72" s="33" t="s">
        <v>48</v>
      </c>
      <c r="G72" s="4"/>
      <c r="H72" s="32"/>
      <c r="I72" s="4"/>
      <c r="J72" s="4"/>
      <c r="K72" s="5" t="s">
        <v>18</v>
      </c>
      <c r="L72" s="4"/>
      <c r="M72" s="5" t="s">
        <v>18</v>
      </c>
      <c r="N72" s="36" t="s">
        <v>19</v>
      </c>
      <c r="O72" s="60" t="s">
        <v>18</v>
      </c>
      <c r="P72" s="60"/>
      <c r="Q72" s="32"/>
      <c r="S72" s="4"/>
      <c r="W72" s="4"/>
      <c r="AB72" s="42" t="s">
        <v>21</v>
      </c>
      <c r="AD72" s="49" t="s">
        <v>18</v>
      </c>
    </row>
    <row r="73" spans="1:30" x14ac:dyDescent="0.15">
      <c r="A73" s="22">
        <v>60</v>
      </c>
      <c r="B73" s="4">
        <v>2022</v>
      </c>
      <c r="C73" s="5">
        <f t="shared" si="8"/>
        <v>4</v>
      </c>
      <c r="D73" s="36">
        <f t="shared" si="9"/>
        <v>3</v>
      </c>
      <c r="E73" s="34">
        <f t="shared" si="10"/>
        <v>1</v>
      </c>
      <c r="F73" s="33" t="s">
        <v>54</v>
      </c>
      <c r="G73" s="4"/>
      <c r="H73" s="54" t="s">
        <v>18</v>
      </c>
      <c r="I73" s="60" t="s">
        <v>18</v>
      </c>
      <c r="J73" s="36" t="s">
        <v>19</v>
      </c>
      <c r="K73" s="36"/>
      <c r="L73" s="36" t="s">
        <v>19</v>
      </c>
      <c r="M73" s="5" t="s">
        <v>18</v>
      </c>
      <c r="N73" s="36" t="s">
        <v>19</v>
      </c>
      <c r="O73" s="60" t="s">
        <v>18</v>
      </c>
      <c r="P73" s="10" t="s">
        <v>20</v>
      </c>
      <c r="Q73" s="32"/>
      <c r="S73" s="4"/>
      <c r="W73" s="4"/>
      <c r="AB73" s="42" t="s">
        <v>21</v>
      </c>
    </row>
    <row r="74" spans="1:30" x14ac:dyDescent="0.15">
      <c r="B74" s="4">
        <v>2023</v>
      </c>
      <c r="C74" s="5">
        <f t="shared" ref="C74" si="11">COUNTIF(H74:AA74,"w")</f>
        <v>4</v>
      </c>
      <c r="D74" s="36">
        <f t="shared" ref="D74" si="12">COUNTIF(H74:AA74,"L")</f>
        <v>3</v>
      </c>
      <c r="E74" s="34">
        <f t="shared" ref="E74" si="13">COUNTIF(H74:AA74,"h")</f>
        <v>2</v>
      </c>
      <c r="F74" s="33" t="s">
        <v>58</v>
      </c>
      <c r="G74" s="4"/>
      <c r="H74" s="54" t="s">
        <v>18</v>
      </c>
      <c r="I74" s="60" t="s">
        <v>18</v>
      </c>
      <c r="J74" s="60" t="s">
        <v>18</v>
      </c>
      <c r="K74" s="4" t="s">
        <v>20</v>
      </c>
      <c r="L74" s="36" t="s">
        <v>19</v>
      </c>
      <c r="M74" s="60" t="s">
        <v>18</v>
      </c>
      <c r="N74" s="36" t="s">
        <v>19</v>
      </c>
      <c r="O74" s="36" t="s">
        <v>20</v>
      </c>
      <c r="P74" s="36" t="s">
        <v>19</v>
      </c>
      <c r="Q74" s="32"/>
      <c r="S74" s="4"/>
      <c r="W74" s="4"/>
      <c r="AB74" s="32"/>
      <c r="AC74" s="49" t="s">
        <v>18</v>
      </c>
      <c r="AD74" s="49" t="s">
        <v>18</v>
      </c>
    </row>
    <row r="75" spans="1:30" x14ac:dyDescent="0.15">
      <c r="C75" s="5"/>
      <c r="D75" s="4"/>
      <c r="E75" s="4"/>
      <c r="F75" s="33" t="s">
        <v>59</v>
      </c>
      <c r="G75" s="4"/>
      <c r="H75" s="32" t="s">
        <v>20</v>
      </c>
      <c r="I75" s="60" t="s">
        <v>18</v>
      </c>
      <c r="J75" s="60" t="s">
        <v>18</v>
      </c>
      <c r="K75" s="4"/>
      <c r="L75" s="60" t="s">
        <v>18</v>
      </c>
      <c r="M75" s="4"/>
      <c r="N75" s="4"/>
      <c r="O75" s="4"/>
      <c r="P75" s="4"/>
      <c r="Q75" s="32"/>
      <c r="S75" s="4"/>
      <c r="W75" s="4"/>
      <c r="AB75" s="32"/>
    </row>
    <row r="76" spans="1:30" x14ac:dyDescent="0.15">
      <c r="C76" s="5"/>
      <c r="D76" s="4"/>
      <c r="E76" s="4"/>
      <c r="G76" s="4"/>
      <c r="H76" s="32"/>
      <c r="I76" s="4"/>
      <c r="J76" s="4"/>
      <c r="K76" s="4"/>
      <c r="L76" s="4"/>
      <c r="M76" s="4"/>
      <c r="N76" s="4"/>
      <c r="O76" s="4"/>
      <c r="P76" s="4"/>
      <c r="Q76" s="32"/>
      <c r="S76" s="4"/>
      <c r="W76" s="4"/>
      <c r="AB76" s="32"/>
    </row>
    <row r="77" spans="1:30" x14ac:dyDescent="0.15">
      <c r="C77" s="5"/>
      <c r="D77" s="4"/>
      <c r="E77" s="4"/>
      <c r="G77" s="4"/>
      <c r="H77" s="32"/>
      <c r="I77" s="4"/>
      <c r="J77" s="4"/>
      <c r="K77" s="4"/>
      <c r="L77" s="4"/>
      <c r="M77" s="4"/>
      <c r="N77" s="4"/>
      <c r="O77" s="4"/>
      <c r="P77" s="4"/>
      <c r="Q77" s="32"/>
      <c r="S77" s="4"/>
      <c r="W77" s="4"/>
      <c r="AB77" s="32"/>
    </row>
    <row r="78" spans="1:30" x14ac:dyDescent="0.15">
      <c r="C78" s="5"/>
      <c r="D78" s="4"/>
      <c r="E78" s="4"/>
      <c r="G78" s="4"/>
      <c r="H78" s="32"/>
      <c r="I78" s="4"/>
      <c r="J78" s="4"/>
      <c r="K78" s="4"/>
      <c r="L78" s="4"/>
      <c r="M78" s="4"/>
      <c r="N78" s="4"/>
      <c r="O78" s="4"/>
      <c r="P78" s="4"/>
      <c r="Q78" s="32"/>
      <c r="S78" s="4"/>
      <c r="W78" s="4"/>
      <c r="AB78" s="32"/>
    </row>
    <row r="79" spans="1:30" x14ac:dyDescent="0.15">
      <c r="C79" s="5"/>
      <c r="D79" s="4"/>
      <c r="E79" s="4"/>
      <c r="G79" s="4"/>
      <c r="H79" s="32"/>
      <c r="I79" s="4"/>
      <c r="J79" s="4"/>
      <c r="K79" s="4"/>
      <c r="L79" s="4"/>
      <c r="M79" s="4"/>
      <c r="N79" s="4"/>
      <c r="O79" s="4"/>
      <c r="P79" s="4"/>
      <c r="Q79" s="32"/>
      <c r="S79" s="4"/>
      <c r="W79" s="4"/>
      <c r="AB79" s="32"/>
    </row>
    <row r="80" spans="1:30" x14ac:dyDescent="0.15">
      <c r="C80" s="5"/>
      <c r="D80" s="4"/>
      <c r="E80" s="4"/>
      <c r="G80" s="4"/>
      <c r="H80" s="32"/>
      <c r="I80" s="4"/>
      <c r="J80" s="4"/>
      <c r="K80" s="4"/>
      <c r="L80" s="4"/>
      <c r="M80" s="4"/>
      <c r="N80" s="4"/>
      <c r="O80" s="4"/>
      <c r="P80" s="4"/>
      <c r="Q80" s="32"/>
      <c r="S80" s="4"/>
      <c r="W80" s="4"/>
      <c r="AB80" s="32"/>
    </row>
    <row r="81" spans="3:28" x14ac:dyDescent="0.15">
      <c r="C81" s="5"/>
      <c r="D81" s="4"/>
      <c r="E81" s="4"/>
      <c r="G81" s="4"/>
      <c r="H81" s="32"/>
      <c r="I81" s="4"/>
      <c r="J81" s="4"/>
      <c r="K81" s="4"/>
      <c r="L81" s="4"/>
      <c r="M81" s="4"/>
      <c r="N81" s="4"/>
      <c r="O81" s="4"/>
      <c r="P81" s="4"/>
      <c r="Q81" s="32"/>
      <c r="S81" s="4"/>
      <c r="W81" s="4"/>
      <c r="AB81" s="32"/>
    </row>
    <row r="82" spans="3:28" x14ac:dyDescent="0.15">
      <c r="C82" s="5"/>
      <c r="D82" s="4"/>
      <c r="E82" s="4"/>
      <c r="G82" s="4"/>
      <c r="H82" s="32"/>
      <c r="I82" s="4"/>
      <c r="J82" s="4"/>
      <c r="K82" s="4"/>
      <c r="L82" s="4"/>
      <c r="M82" s="4"/>
      <c r="N82" s="4"/>
      <c r="O82" s="4"/>
      <c r="P82" s="4"/>
      <c r="Q82" s="32"/>
      <c r="S82" s="4"/>
      <c r="W82" s="4"/>
      <c r="AB82" s="32"/>
    </row>
    <row r="83" spans="3:28" x14ac:dyDescent="0.15">
      <c r="C83" s="5"/>
      <c r="D83" s="4"/>
      <c r="E83" s="4"/>
      <c r="G83" s="4"/>
      <c r="H83" s="32"/>
      <c r="I83" s="4"/>
      <c r="J83" s="4"/>
      <c r="K83" s="4"/>
      <c r="L83" s="4"/>
      <c r="M83" s="4"/>
      <c r="N83" s="4"/>
      <c r="O83" s="4"/>
      <c r="P83" s="4"/>
      <c r="Q83" s="32"/>
      <c r="S83" s="4"/>
      <c r="W83" s="4"/>
      <c r="AB83" s="32"/>
    </row>
    <row r="84" spans="3:28" x14ac:dyDescent="0.15">
      <c r="C84" s="5"/>
      <c r="D84" s="4"/>
      <c r="E84" s="4"/>
      <c r="G84" s="4"/>
      <c r="H84" s="32"/>
      <c r="I84" s="4"/>
      <c r="J84" s="4"/>
      <c r="K84" s="4"/>
      <c r="L84" s="4"/>
      <c r="M84" s="4"/>
      <c r="N84" s="4"/>
      <c r="O84" s="4"/>
      <c r="P84" s="4"/>
      <c r="Q84" s="32"/>
      <c r="S84" s="4"/>
      <c r="W84" s="4"/>
      <c r="AB84" s="32"/>
    </row>
    <row r="85" spans="3:28" x14ac:dyDescent="0.15">
      <c r="C85" s="5"/>
      <c r="D85" s="4"/>
      <c r="E85" s="4"/>
      <c r="G85" s="4"/>
      <c r="H85" s="32"/>
      <c r="I85" s="4"/>
      <c r="J85" s="4"/>
      <c r="K85" s="4"/>
      <c r="L85" s="4"/>
      <c r="M85" s="4"/>
      <c r="N85" s="4"/>
      <c r="O85" s="4"/>
      <c r="P85" s="4"/>
      <c r="Q85" s="32"/>
      <c r="S85" s="4"/>
      <c r="W85" s="4"/>
      <c r="AB85" s="32"/>
    </row>
    <row r="86" spans="3:28" x14ac:dyDescent="0.15">
      <c r="C86" s="5"/>
      <c r="D86" s="4"/>
      <c r="E86" s="4"/>
      <c r="G86" s="4"/>
      <c r="H86" s="32"/>
      <c r="I86" s="4"/>
      <c r="J86" s="4"/>
      <c r="K86" s="4"/>
      <c r="L86" s="4"/>
      <c r="M86" s="4"/>
      <c r="N86" s="4"/>
      <c r="O86" s="4"/>
      <c r="P86" s="4"/>
      <c r="Q86" s="32"/>
      <c r="S86" s="4"/>
      <c r="W86" s="4"/>
      <c r="AB86" s="32"/>
    </row>
    <row r="87" spans="3:28" x14ac:dyDescent="0.15">
      <c r="C87" s="5"/>
      <c r="D87" s="4"/>
      <c r="E87" s="4"/>
      <c r="G87" s="4"/>
      <c r="H87" s="32"/>
      <c r="I87" s="4"/>
      <c r="J87" s="4"/>
      <c r="K87" s="4"/>
      <c r="L87" s="4"/>
      <c r="M87" s="4"/>
      <c r="N87" s="4"/>
      <c r="O87" s="4"/>
      <c r="P87" s="4"/>
      <c r="Q87" s="32"/>
      <c r="S87" s="4"/>
      <c r="W87" s="4"/>
      <c r="AB87" s="32"/>
    </row>
    <row r="88" spans="3:28" x14ac:dyDescent="0.15">
      <c r="C88" s="5"/>
      <c r="D88" s="4"/>
      <c r="E88" s="4"/>
      <c r="G88" s="4"/>
      <c r="H88" s="32"/>
      <c r="I88" s="4"/>
      <c r="J88" s="4"/>
      <c r="K88" s="4"/>
      <c r="L88" s="4"/>
      <c r="M88" s="4"/>
      <c r="N88" s="4"/>
      <c r="O88" s="4"/>
      <c r="P88" s="4"/>
      <c r="Q88" s="32"/>
      <c r="S88" s="4"/>
      <c r="W88" s="4"/>
      <c r="AB88" s="32"/>
    </row>
    <row r="89" spans="3:28" x14ac:dyDescent="0.15">
      <c r="C89" s="5"/>
      <c r="D89" s="4"/>
      <c r="E89" s="4"/>
      <c r="G89" s="4"/>
      <c r="H89" s="32"/>
      <c r="I89" s="4"/>
      <c r="J89" s="4"/>
      <c r="K89" s="4"/>
      <c r="L89" s="4"/>
      <c r="M89" s="4"/>
      <c r="N89" s="4"/>
      <c r="O89" s="4"/>
      <c r="P89" s="4"/>
      <c r="Q89" s="32"/>
      <c r="S89" s="4"/>
      <c r="W89" s="4"/>
      <c r="AB89" s="32"/>
    </row>
    <row r="90" spans="3:28" x14ac:dyDescent="0.15">
      <c r="C90" s="5"/>
      <c r="D90" s="4"/>
      <c r="E90" s="4"/>
      <c r="G90" s="4"/>
      <c r="H90" s="32"/>
      <c r="I90" s="4"/>
      <c r="J90" s="4"/>
      <c r="K90" s="4"/>
      <c r="L90" s="4"/>
      <c r="M90" s="4"/>
      <c r="N90" s="4"/>
      <c r="O90" s="4"/>
      <c r="P90" s="4"/>
      <c r="Q90" s="32"/>
      <c r="S90" s="4"/>
      <c r="W90" s="4"/>
      <c r="AB90" s="32"/>
    </row>
    <row r="91" spans="3:28" x14ac:dyDescent="0.15">
      <c r="C91" s="5"/>
      <c r="D91" s="4"/>
      <c r="E91" s="4"/>
      <c r="G91" s="4"/>
      <c r="H91" s="32"/>
      <c r="I91" s="4"/>
      <c r="J91" s="4"/>
      <c r="K91" s="4"/>
      <c r="L91" s="4"/>
      <c r="M91" s="4"/>
      <c r="N91" s="4"/>
      <c r="O91" s="4"/>
      <c r="P91" s="4"/>
      <c r="Q91" s="32"/>
      <c r="S91" s="4"/>
      <c r="W91" s="4"/>
      <c r="AB91" s="32"/>
    </row>
    <row r="92" spans="3:28" x14ac:dyDescent="0.15">
      <c r="C92" s="5"/>
      <c r="D92" s="4"/>
      <c r="E92" s="4"/>
      <c r="G92" s="4"/>
      <c r="H92" s="32"/>
      <c r="I92" s="4"/>
      <c r="J92" s="4"/>
      <c r="K92" s="4"/>
      <c r="L92" s="4"/>
      <c r="M92" s="4"/>
      <c r="N92" s="4"/>
      <c r="O92" s="4"/>
      <c r="P92" s="4"/>
      <c r="Q92" s="32"/>
      <c r="S92" s="4"/>
      <c r="W92" s="4"/>
      <c r="AB92" s="32"/>
    </row>
    <row r="93" spans="3:28" x14ac:dyDescent="0.15">
      <c r="C93" s="5"/>
      <c r="D93" s="4"/>
      <c r="E93" s="4"/>
      <c r="G93" s="4"/>
      <c r="H93" s="32"/>
      <c r="I93" s="4"/>
      <c r="J93" s="4"/>
      <c r="K93" s="4"/>
      <c r="L93" s="4"/>
      <c r="M93" s="4"/>
      <c r="N93" s="4"/>
      <c r="O93" s="4"/>
      <c r="P93" s="4"/>
      <c r="Q93" s="32"/>
      <c r="S93" s="4"/>
      <c r="W93" s="4"/>
      <c r="AB93" s="32"/>
    </row>
    <row r="94" spans="3:28" x14ac:dyDescent="0.15">
      <c r="C94" s="5"/>
      <c r="D94" s="4"/>
      <c r="E94" s="4"/>
      <c r="G94" s="4"/>
      <c r="H94" s="32"/>
      <c r="I94" s="4"/>
      <c r="J94" s="4"/>
      <c r="K94" s="4"/>
      <c r="L94" s="4"/>
      <c r="M94" s="4"/>
      <c r="N94" s="4"/>
      <c r="O94" s="4"/>
      <c r="P94" s="4"/>
      <c r="Q94" s="32"/>
      <c r="S94" s="4"/>
      <c r="W94" s="4"/>
      <c r="AB94" s="32"/>
    </row>
    <row r="95" spans="3:28" x14ac:dyDescent="0.15">
      <c r="C95" s="5"/>
      <c r="D95" s="4"/>
      <c r="E95" s="4"/>
      <c r="G95" s="4"/>
      <c r="H95" s="32"/>
      <c r="I95" s="4"/>
      <c r="J95" s="4"/>
      <c r="K95" s="4"/>
      <c r="L95" s="4"/>
      <c r="M95" s="4"/>
      <c r="N95" s="4"/>
      <c r="O95" s="4"/>
      <c r="P95" s="4"/>
      <c r="Q95" s="32"/>
      <c r="S95" s="4"/>
      <c r="W95" s="4"/>
      <c r="AB95" s="32"/>
    </row>
    <row r="96" spans="3:28" x14ac:dyDescent="0.15">
      <c r="C96" s="5"/>
      <c r="D96" s="4"/>
      <c r="E96" s="4"/>
      <c r="G96" s="4"/>
      <c r="H96" s="32"/>
      <c r="I96" s="4"/>
      <c r="J96" s="4"/>
      <c r="K96" s="4"/>
      <c r="L96" s="4"/>
      <c r="M96" s="4"/>
      <c r="N96" s="4"/>
      <c r="O96" s="4"/>
      <c r="P96" s="4"/>
      <c r="Q96" s="32"/>
      <c r="S96" s="4"/>
      <c r="W96" s="4"/>
      <c r="AB96" s="32"/>
    </row>
    <row r="97" spans="3:28" x14ac:dyDescent="0.15">
      <c r="C97" s="5"/>
      <c r="D97" s="4"/>
      <c r="E97" s="4"/>
      <c r="G97" s="4"/>
      <c r="H97" s="32"/>
      <c r="I97" s="4"/>
      <c r="J97" s="4"/>
      <c r="K97" s="4"/>
      <c r="L97" s="4"/>
      <c r="M97" s="4"/>
      <c r="N97" s="4"/>
      <c r="O97" s="4"/>
      <c r="P97" s="4"/>
      <c r="Q97" s="32"/>
      <c r="S97" s="4"/>
      <c r="W97" s="4"/>
      <c r="AB97" s="32"/>
    </row>
    <row r="98" spans="3:28" x14ac:dyDescent="0.15">
      <c r="C98" s="4"/>
      <c r="D98" s="4"/>
      <c r="E98" s="4"/>
      <c r="G98" s="4"/>
      <c r="H98" s="32"/>
      <c r="I98" s="4"/>
      <c r="J98" s="4"/>
      <c r="K98" s="4"/>
      <c r="L98" s="4"/>
      <c r="M98" s="4"/>
      <c r="N98" s="4"/>
      <c r="O98" s="4"/>
      <c r="P98" s="4"/>
      <c r="Q98" s="32"/>
      <c r="S98" s="4"/>
      <c r="W98" s="4"/>
      <c r="AB98" s="32"/>
    </row>
    <row r="99" spans="3:28" x14ac:dyDescent="0.15">
      <c r="C99" s="4"/>
      <c r="D99" s="4"/>
      <c r="E99" s="4"/>
      <c r="G99" s="4"/>
      <c r="H99" s="32"/>
      <c r="I99" s="4"/>
      <c r="J99" s="4"/>
      <c r="K99" s="4"/>
      <c r="L99" s="4"/>
      <c r="M99" s="4"/>
      <c r="N99" s="4"/>
      <c r="O99" s="4"/>
      <c r="P99" s="4"/>
      <c r="Q99" s="32"/>
      <c r="S99" s="4"/>
      <c r="W99" s="4"/>
      <c r="AB99" s="32"/>
    </row>
    <row r="100" spans="3:28" x14ac:dyDescent="0.15">
      <c r="C100" s="4"/>
      <c r="D100" s="4"/>
      <c r="E100" s="4"/>
      <c r="G100" s="4"/>
      <c r="H100" s="32"/>
      <c r="I100" s="4"/>
      <c r="J100" s="4"/>
      <c r="K100" s="4"/>
      <c r="L100" s="4"/>
      <c r="M100" s="4"/>
      <c r="N100" s="4"/>
      <c r="O100" s="4"/>
      <c r="P100" s="4"/>
      <c r="Q100" s="32"/>
      <c r="S100" s="4"/>
      <c r="W100" s="4"/>
      <c r="AB100" s="32"/>
    </row>
    <row r="101" spans="3:28" x14ac:dyDescent="0.15">
      <c r="C101" s="4"/>
      <c r="D101" s="4"/>
      <c r="E101" s="4"/>
      <c r="G101" s="4"/>
      <c r="H101" s="32"/>
      <c r="I101" s="4"/>
      <c r="J101" s="4"/>
      <c r="K101" s="4"/>
      <c r="L101" s="4"/>
      <c r="M101" s="4"/>
      <c r="N101" s="4"/>
      <c r="O101" s="4"/>
      <c r="P101" s="4"/>
      <c r="Q101" s="32"/>
      <c r="S101" s="4"/>
      <c r="W101" s="4"/>
      <c r="AB101" s="32"/>
    </row>
    <row r="102" spans="3:28" x14ac:dyDescent="0.15">
      <c r="C102" s="4"/>
      <c r="D102" s="4"/>
      <c r="E102" s="4"/>
      <c r="G102" s="4"/>
      <c r="H102" s="32"/>
      <c r="I102" s="4"/>
      <c r="J102" s="4"/>
      <c r="K102" s="4"/>
      <c r="L102" s="4"/>
      <c r="M102" s="4"/>
      <c r="N102" s="4"/>
      <c r="O102" s="4"/>
      <c r="P102" s="4"/>
      <c r="Q102" s="32"/>
      <c r="S102" s="4"/>
      <c r="W102" s="4"/>
      <c r="AB102" s="32"/>
    </row>
    <row r="103" spans="3:28" x14ac:dyDescent="0.15">
      <c r="C103" s="4"/>
      <c r="D103" s="4"/>
      <c r="E103" s="4"/>
      <c r="G103" s="4"/>
      <c r="H103" s="32"/>
      <c r="I103" s="4"/>
      <c r="J103" s="4"/>
      <c r="K103" s="4"/>
      <c r="L103" s="4"/>
      <c r="M103" s="4"/>
      <c r="N103" s="4"/>
      <c r="O103" s="4"/>
      <c r="P103" s="4"/>
      <c r="Q103" s="32"/>
      <c r="S103" s="4"/>
      <c r="W103" s="4"/>
      <c r="AB103" s="32"/>
    </row>
    <row r="104" spans="3:28" x14ac:dyDescent="0.15">
      <c r="C104" s="4"/>
      <c r="D104" s="4"/>
      <c r="E104" s="4"/>
      <c r="G104" s="4"/>
      <c r="H104" s="32"/>
      <c r="I104" s="4"/>
      <c r="J104" s="4"/>
      <c r="K104" s="4"/>
      <c r="L104" s="4"/>
      <c r="M104" s="4"/>
      <c r="N104" s="4"/>
      <c r="O104" s="4"/>
      <c r="P104" s="4"/>
      <c r="Q104" s="32"/>
      <c r="S104" s="4"/>
      <c r="W104" s="4"/>
      <c r="AB104" s="32"/>
    </row>
    <row r="105" spans="3:28" x14ac:dyDescent="0.15">
      <c r="C105" s="4"/>
      <c r="D105" s="4"/>
      <c r="E105" s="4"/>
      <c r="G105" s="4"/>
      <c r="H105" s="32"/>
      <c r="I105" s="4"/>
      <c r="J105" s="4"/>
      <c r="K105" s="4"/>
      <c r="L105" s="4"/>
      <c r="M105" s="4"/>
      <c r="N105" s="4"/>
      <c r="O105" s="4"/>
      <c r="P105" s="4"/>
      <c r="Q105" s="32"/>
      <c r="S105" s="4"/>
      <c r="W105" s="4"/>
      <c r="AB105" s="32"/>
    </row>
    <row r="106" spans="3:28" x14ac:dyDescent="0.15">
      <c r="C106" s="4"/>
      <c r="D106" s="4"/>
      <c r="E106" s="4"/>
      <c r="G106" s="4"/>
      <c r="H106" s="32"/>
      <c r="I106" s="4"/>
      <c r="J106" s="4"/>
      <c r="K106" s="4"/>
      <c r="L106" s="4"/>
      <c r="M106" s="4"/>
      <c r="N106" s="4"/>
      <c r="O106" s="4"/>
      <c r="P106" s="4"/>
      <c r="Q106" s="32"/>
      <c r="S106" s="4"/>
      <c r="W106" s="4"/>
      <c r="AB106" s="32"/>
    </row>
    <row r="107" spans="3:28" x14ac:dyDescent="0.15">
      <c r="C107" s="4"/>
      <c r="D107" s="4"/>
      <c r="E107" s="4"/>
      <c r="F107" s="4"/>
      <c r="G107" s="4"/>
      <c r="H107" s="32"/>
      <c r="I107" s="4"/>
      <c r="J107" s="4"/>
      <c r="K107" s="4"/>
      <c r="L107" s="4"/>
      <c r="M107" s="4"/>
      <c r="N107" s="4"/>
      <c r="O107" s="4"/>
      <c r="P107" s="4"/>
      <c r="Q107" s="32"/>
      <c r="S107" s="4"/>
      <c r="W107" s="4"/>
      <c r="AB107" s="32"/>
    </row>
    <row r="108" spans="3:28" x14ac:dyDescent="0.15">
      <c r="C108" s="4"/>
      <c r="D108" s="4"/>
      <c r="E108" s="4"/>
      <c r="F108" s="4"/>
      <c r="G108" s="4"/>
      <c r="H108" s="32"/>
      <c r="I108" s="4"/>
      <c r="J108" s="4"/>
      <c r="K108" s="4"/>
      <c r="L108" s="4"/>
      <c r="M108" s="4"/>
      <c r="N108" s="4"/>
      <c r="O108" s="4"/>
      <c r="P108" s="4"/>
      <c r="Q108" s="32"/>
      <c r="S108" s="4"/>
      <c r="W108" s="4"/>
      <c r="AB108" s="32"/>
    </row>
    <row r="109" spans="3:28" x14ac:dyDescent="0.15">
      <c r="C109" s="4"/>
      <c r="D109" s="4"/>
      <c r="E109" s="4"/>
      <c r="F109" s="4"/>
      <c r="G109" s="4"/>
      <c r="H109" s="32"/>
      <c r="I109" s="4"/>
      <c r="J109" s="4"/>
      <c r="K109" s="4"/>
      <c r="L109" s="4"/>
      <c r="M109" s="4"/>
      <c r="N109" s="4"/>
      <c r="O109" s="4"/>
      <c r="P109" s="4"/>
      <c r="Q109" s="32"/>
      <c r="S109" s="4"/>
      <c r="W109" s="4"/>
      <c r="AB109" s="32"/>
    </row>
    <row r="110" spans="3:28" x14ac:dyDescent="0.15">
      <c r="C110" s="4"/>
      <c r="D110" s="4"/>
      <c r="E110" s="4"/>
      <c r="F110" s="4"/>
      <c r="G110" s="4"/>
      <c r="H110" s="32"/>
      <c r="I110" s="4"/>
      <c r="J110" s="4"/>
      <c r="K110" s="4"/>
      <c r="L110" s="4"/>
      <c r="M110" s="4"/>
      <c r="N110" s="4"/>
      <c r="O110" s="4"/>
      <c r="P110" s="4"/>
      <c r="Q110" s="32"/>
      <c r="S110" s="4"/>
      <c r="W110" s="4"/>
      <c r="AB110" s="32"/>
    </row>
    <row r="111" spans="3:28" x14ac:dyDescent="0.15">
      <c r="C111" s="4"/>
      <c r="D111" s="4"/>
      <c r="E111" s="4"/>
      <c r="F111" s="4"/>
      <c r="G111" s="4"/>
      <c r="H111" s="32"/>
      <c r="I111" s="4"/>
      <c r="J111" s="4"/>
      <c r="K111" s="4"/>
      <c r="L111" s="4"/>
      <c r="M111" s="4"/>
      <c r="N111" s="4"/>
      <c r="O111" s="4"/>
      <c r="P111" s="4"/>
      <c r="Q111" s="32"/>
      <c r="S111" s="4"/>
      <c r="W111" s="4"/>
      <c r="AB111" s="32"/>
    </row>
    <row r="112" spans="3:28" x14ac:dyDescent="0.15">
      <c r="C112" s="4"/>
      <c r="D112" s="4"/>
      <c r="E112" s="4"/>
      <c r="F112" s="4"/>
      <c r="G112" s="4"/>
      <c r="H112" s="32"/>
      <c r="I112" s="4"/>
      <c r="J112" s="4"/>
      <c r="K112" s="4"/>
      <c r="L112" s="4"/>
      <c r="M112" s="4"/>
      <c r="N112" s="4"/>
      <c r="O112" s="4"/>
      <c r="P112" s="4"/>
      <c r="Q112" s="32"/>
      <c r="S112" s="4"/>
      <c r="W112" s="4"/>
      <c r="AB112" s="32"/>
    </row>
    <row r="113" spans="3:28" x14ac:dyDescent="0.15">
      <c r="C113" s="4"/>
      <c r="D113" s="4"/>
      <c r="E113" s="4"/>
      <c r="F113" s="4"/>
      <c r="G113" s="4"/>
      <c r="H113" s="32"/>
      <c r="I113" s="4"/>
      <c r="J113" s="4"/>
      <c r="K113" s="4"/>
      <c r="L113" s="4"/>
      <c r="M113" s="4"/>
      <c r="N113" s="4"/>
      <c r="O113" s="4"/>
      <c r="P113" s="4"/>
      <c r="Q113" s="32"/>
      <c r="S113" s="4"/>
      <c r="W113" s="4"/>
      <c r="AB113" s="32"/>
    </row>
    <row r="114" spans="3:28" x14ac:dyDescent="0.15">
      <c r="C114" s="4"/>
      <c r="D114" s="4"/>
      <c r="E114" s="4"/>
      <c r="F114" s="4"/>
      <c r="G114" s="4"/>
      <c r="H114" s="32"/>
      <c r="I114" s="4"/>
      <c r="J114" s="4"/>
      <c r="K114" s="4"/>
      <c r="L114" s="4"/>
      <c r="M114" s="4"/>
      <c r="N114" s="4"/>
      <c r="O114" s="4"/>
      <c r="P114" s="4"/>
      <c r="Q114" s="32"/>
      <c r="S114" s="4"/>
      <c r="W114" s="4"/>
      <c r="AB114" s="32"/>
    </row>
    <row r="115" spans="3:28" x14ac:dyDescent="0.15">
      <c r="C115" s="4"/>
      <c r="D115" s="4"/>
      <c r="E115" s="4"/>
      <c r="F115" s="4"/>
      <c r="G115" s="4"/>
      <c r="H115" s="32"/>
      <c r="I115" s="4"/>
      <c r="J115" s="4"/>
      <c r="K115" s="4"/>
      <c r="L115" s="4"/>
      <c r="M115" s="4"/>
      <c r="N115" s="4"/>
      <c r="O115" s="4"/>
      <c r="P115" s="4"/>
      <c r="Q115" s="32"/>
      <c r="S115" s="4"/>
      <c r="W115" s="4"/>
      <c r="AB115" s="32"/>
    </row>
    <row r="116" spans="3:28" x14ac:dyDescent="0.15">
      <c r="C116" s="4"/>
      <c r="D116" s="4"/>
      <c r="E116" s="4"/>
      <c r="F116" s="4"/>
      <c r="G116" s="4"/>
      <c r="H116" s="32"/>
      <c r="I116" s="4"/>
      <c r="J116" s="4"/>
      <c r="K116" s="4"/>
      <c r="L116" s="4"/>
      <c r="M116" s="4"/>
      <c r="N116" s="4"/>
      <c r="O116" s="4"/>
      <c r="P116" s="4"/>
      <c r="Q116" s="32"/>
      <c r="S116" s="4"/>
      <c r="W116" s="4"/>
      <c r="AB116" s="32"/>
    </row>
    <row r="117" spans="3:28" x14ac:dyDescent="0.15">
      <c r="C117" s="4"/>
      <c r="D117" s="4"/>
      <c r="E117" s="4"/>
      <c r="F117" s="4"/>
      <c r="G117" s="4"/>
      <c r="H117" s="32"/>
      <c r="I117" s="4"/>
      <c r="J117" s="4"/>
      <c r="K117" s="4"/>
      <c r="L117" s="4"/>
      <c r="M117" s="4"/>
      <c r="N117" s="4"/>
      <c r="O117" s="4"/>
      <c r="P117" s="4"/>
      <c r="Q117" s="32"/>
      <c r="S117" s="4"/>
      <c r="W117" s="4"/>
      <c r="AB117" s="32"/>
    </row>
    <row r="118" spans="3:28" x14ac:dyDescent="0.15">
      <c r="C118" s="4"/>
      <c r="D118" s="4"/>
      <c r="E118" s="4"/>
      <c r="F118" s="4"/>
      <c r="G118" s="4"/>
      <c r="H118" s="32"/>
      <c r="I118" s="4"/>
      <c r="J118" s="4"/>
      <c r="K118" s="4"/>
      <c r="L118" s="4"/>
      <c r="M118" s="4"/>
      <c r="N118" s="4"/>
      <c r="O118" s="4"/>
      <c r="P118" s="4"/>
      <c r="Q118" s="32"/>
      <c r="S118" s="4"/>
      <c r="W118" s="4"/>
      <c r="AB118" s="32"/>
    </row>
    <row r="119" spans="3:28" x14ac:dyDescent="0.15">
      <c r="C119" s="4"/>
      <c r="D119" s="4"/>
      <c r="E119" s="4"/>
      <c r="F119" s="4"/>
      <c r="G119" s="4"/>
      <c r="H119" s="32"/>
      <c r="I119" s="4"/>
      <c r="J119" s="4"/>
      <c r="K119" s="4"/>
      <c r="L119" s="4"/>
      <c r="M119" s="4"/>
      <c r="N119" s="4"/>
      <c r="O119" s="4"/>
      <c r="P119" s="4"/>
      <c r="Q119" s="32"/>
      <c r="S119" s="4"/>
      <c r="W119" s="4"/>
      <c r="AB119" s="32"/>
    </row>
    <row r="120" spans="3:28" x14ac:dyDescent="0.15">
      <c r="C120" s="4"/>
      <c r="D120" s="4"/>
      <c r="E120" s="4"/>
      <c r="F120" s="4"/>
      <c r="G120" s="4"/>
      <c r="H120" s="32"/>
      <c r="I120" s="4"/>
      <c r="J120" s="4"/>
      <c r="K120" s="4"/>
      <c r="L120" s="4"/>
      <c r="M120" s="4"/>
      <c r="N120" s="4"/>
      <c r="O120" s="4"/>
      <c r="P120" s="4"/>
      <c r="Q120" s="32"/>
      <c r="S120" s="4"/>
      <c r="W120" s="4"/>
      <c r="AB120" s="32"/>
    </row>
    <row r="121" spans="3:28" x14ac:dyDescent="0.15">
      <c r="C121" s="4"/>
      <c r="D121" s="4"/>
      <c r="E121" s="4"/>
      <c r="F121" s="4"/>
      <c r="G121" s="4"/>
      <c r="H121" s="32"/>
      <c r="I121" s="4"/>
      <c r="J121" s="4"/>
      <c r="K121" s="4"/>
      <c r="L121" s="4"/>
      <c r="M121" s="4"/>
      <c r="N121" s="4"/>
      <c r="O121" s="4"/>
      <c r="P121" s="4"/>
      <c r="Q121" s="32"/>
      <c r="S121" s="4"/>
      <c r="W121" s="4"/>
      <c r="AB121" s="32"/>
    </row>
    <row r="122" spans="3:28" x14ac:dyDescent="0.15">
      <c r="C122" s="4"/>
      <c r="D122" s="4"/>
      <c r="E122" s="4"/>
      <c r="F122" s="4"/>
      <c r="G122" s="4"/>
      <c r="H122" s="32"/>
      <c r="I122" s="4"/>
      <c r="J122" s="4"/>
      <c r="K122" s="4"/>
      <c r="L122" s="4"/>
      <c r="M122" s="4"/>
      <c r="N122" s="4"/>
      <c r="O122" s="4"/>
      <c r="P122" s="4"/>
      <c r="Q122" s="32"/>
      <c r="S122" s="4"/>
      <c r="W122" s="4"/>
      <c r="AB122" s="32"/>
    </row>
    <row r="123" spans="3:28" x14ac:dyDescent="0.15">
      <c r="C123" s="4"/>
      <c r="D123" s="4"/>
      <c r="E123" s="4"/>
      <c r="F123" s="4"/>
      <c r="G123" s="4"/>
      <c r="H123" s="32"/>
      <c r="I123" s="4"/>
      <c r="J123" s="4"/>
      <c r="K123" s="4"/>
      <c r="L123" s="4"/>
      <c r="M123" s="4"/>
      <c r="N123" s="4"/>
      <c r="O123" s="4"/>
      <c r="P123" s="4"/>
      <c r="Q123" s="32"/>
      <c r="S123" s="4"/>
      <c r="W123" s="4"/>
      <c r="AB123" s="32"/>
    </row>
  </sheetData>
  <mergeCells count="2">
    <mergeCell ref="C2:D2"/>
    <mergeCell ref="F12:G12"/>
  </mergeCells>
  <pageMargins left="0.7" right="0.7" top="0.75" bottom="0.75" header="0.3" footer="0.3"/>
  <pageSetup paperSize="9" orientation="portrait" r:id="rId1"/>
  <ignoredErrors>
    <ignoredError sqref="AB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Sledmere</dc:creator>
  <cp:lastModifiedBy>David Glennie</cp:lastModifiedBy>
  <cp:lastPrinted>2012-12-29T14:20:32Z</cp:lastPrinted>
  <dcterms:created xsi:type="dcterms:W3CDTF">2011-01-12T17:13:23Z</dcterms:created>
  <dcterms:modified xsi:type="dcterms:W3CDTF">2024-06-10T14:16:28Z</dcterms:modified>
</cp:coreProperties>
</file>